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7280" windowHeight="8295" tabRatio="897"/>
  </bookViews>
  <sheets>
    <sheet name="採購單" sheetId="27" r:id="rId1"/>
  </sheets>
  <definedNames>
    <definedName name="_xlnm.Print_Area" localSheetId="0">採購單!$A$1:$M$94</definedName>
  </definedNames>
  <calcPr calcId="162913"/>
</workbook>
</file>

<file path=xl/calcChain.xml><?xml version="1.0" encoding="utf-8"?>
<calcChain xmlns="http://schemas.openxmlformats.org/spreadsheetml/2006/main">
  <c r="K91" i="27" l="1"/>
  <c r="L80" i="27"/>
  <c r="L79" i="27"/>
  <c r="L78" i="27"/>
  <c r="L77" i="27"/>
  <c r="L76" i="27"/>
  <c r="L81" i="27" s="1"/>
  <c r="L71" i="27"/>
  <c r="L23" i="27"/>
  <c r="L22" i="27"/>
  <c r="L21" i="27"/>
  <c r="L20" i="27"/>
  <c r="L19" i="27"/>
  <c r="L18" i="27"/>
  <c r="L17" i="27"/>
  <c r="L16" i="27"/>
  <c r="L15" i="27"/>
  <c r="L14" i="27"/>
  <c r="L13" i="27"/>
  <c r="L12" i="27"/>
  <c r="L11" i="27"/>
  <c r="L10" i="27"/>
  <c r="L9" i="27"/>
  <c r="L8" i="27"/>
  <c r="L7" i="27"/>
  <c r="L6" i="27"/>
  <c r="L5" i="27"/>
  <c r="L4" i="27"/>
  <c r="L24" i="27"/>
  <c r="L25" i="27"/>
  <c r="L26" i="27"/>
  <c r="L27" i="27"/>
  <c r="L28" i="27"/>
  <c r="L29" i="27"/>
  <c r="L30" i="27"/>
  <c r="L31" i="27"/>
  <c r="L32" i="27"/>
  <c r="L33" i="27"/>
  <c r="L34" i="27"/>
  <c r="L35" i="27"/>
  <c r="L36" i="27"/>
  <c r="L37" i="27"/>
  <c r="L38" i="27"/>
  <c r="L39" i="27"/>
  <c r="L40" i="27"/>
  <c r="L41" i="27"/>
  <c r="L42" i="27"/>
  <c r="L43" i="27"/>
  <c r="L44" i="27"/>
  <c r="L45" i="27"/>
  <c r="L46" i="27"/>
  <c r="L47" i="27"/>
  <c r="L48" i="27"/>
  <c r="L49" i="27"/>
  <c r="L50" i="27"/>
  <c r="L51" i="27"/>
  <c r="L52" i="27"/>
  <c r="L53" i="27"/>
  <c r="L54" i="27"/>
  <c r="L55" i="27"/>
  <c r="L56" i="27"/>
  <c r="L57" i="27"/>
  <c r="L58" i="27"/>
  <c r="L59" i="27"/>
  <c r="L60" i="27"/>
  <c r="L61" i="27"/>
  <c r="L62" i="27"/>
  <c r="L63" i="27"/>
  <c r="L64" i="27"/>
  <c r="L65" i="27"/>
  <c r="L66" i="27"/>
  <c r="L67" i="27"/>
  <c r="L68" i="27"/>
  <c r="L69" i="27"/>
  <c r="L70" i="27"/>
  <c r="F61" i="27"/>
  <c r="F62" i="27"/>
  <c r="F63" i="27"/>
  <c r="F64" i="27"/>
  <c r="F65" i="27"/>
  <c r="F66" i="27"/>
  <c r="F67" i="27"/>
  <c r="F68" i="27"/>
  <c r="F69" i="27"/>
  <c r="F70" i="27"/>
  <c r="F71" i="27"/>
  <c r="F72" i="27"/>
  <c r="F73" i="27"/>
  <c r="F74" i="27"/>
  <c r="F75" i="27"/>
  <c r="F76" i="27"/>
  <c r="F77" i="27"/>
  <c r="F78" i="27"/>
  <c r="F79" i="27"/>
  <c r="F80" i="27"/>
  <c r="F81" i="27"/>
  <c r="F82" i="27"/>
  <c r="F83" i="27"/>
  <c r="F84" i="27"/>
  <c r="F85" i="27"/>
  <c r="F86" i="27"/>
  <c r="F87" i="27"/>
  <c r="F88" i="27"/>
  <c r="F89" i="27"/>
  <c r="F90" i="27"/>
  <c r="F91" i="27"/>
  <c r="F92" i="27"/>
  <c r="F93" i="27"/>
  <c r="F47" i="27"/>
  <c r="F48" i="27"/>
  <c r="F49" i="27"/>
  <c r="F22" i="27"/>
  <c r="F23" i="27"/>
  <c r="F24" i="27"/>
  <c r="F50" i="27" l="1"/>
  <c r="F51" i="27"/>
  <c r="F52" i="27"/>
  <c r="F53" i="27"/>
  <c r="F54" i="27"/>
  <c r="F55" i="27"/>
  <c r="F56" i="27"/>
  <c r="F57" i="27"/>
  <c r="F58" i="27"/>
  <c r="F59" i="27"/>
  <c r="F60" i="27"/>
  <c r="F26" i="27"/>
  <c r="F27" i="27"/>
  <c r="F28" i="27"/>
  <c r="F29" i="27"/>
  <c r="F30" i="27"/>
  <c r="F31" i="27"/>
  <c r="F32" i="27"/>
  <c r="F33" i="27"/>
  <c r="F34" i="27"/>
  <c r="F35" i="27"/>
  <c r="F36" i="27"/>
  <c r="F37" i="27"/>
  <c r="F38" i="27"/>
  <c r="F39" i="27"/>
  <c r="F40" i="27"/>
  <c r="F41" i="27"/>
  <c r="F42" i="27"/>
  <c r="F43" i="27"/>
  <c r="F44" i="27"/>
  <c r="F45" i="27"/>
  <c r="F46" i="27"/>
  <c r="F25" i="27"/>
  <c r="F5" i="27"/>
  <c r="F6" i="27"/>
  <c r="F7" i="27"/>
  <c r="F8" i="27"/>
  <c r="F9" i="27"/>
  <c r="F10" i="27"/>
  <c r="F11" i="27"/>
  <c r="F12" i="27"/>
  <c r="F13" i="27"/>
  <c r="F14" i="27"/>
  <c r="F15" i="27"/>
  <c r="F16" i="27"/>
  <c r="F17" i="27"/>
  <c r="F18" i="27"/>
  <c r="F19" i="27"/>
  <c r="F20" i="27"/>
  <c r="F21" i="27"/>
  <c r="F4" i="27"/>
</calcChain>
</file>

<file path=xl/sharedStrings.xml><?xml version="1.0" encoding="utf-8"?>
<sst xmlns="http://schemas.openxmlformats.org/spreadsheetml/2006/main" count="528" uniqueCount="399">
  <si>
    <t>影印卡</t>
    <phoneticPr fontId="3" type="noConversion"/>
  </si>
  <si>
    <t>垃圾袋</t>
    <phoneticPr fontId="3" type="noConversion"/>
  </si>
  <si>
    <t>元</t>
    <phoneticPr fontId="3" type="noConversion"/>
  </si>
  <si>
    <t xml:space="preserve">X </t>
    <phoneticPr fontId="3" type="noConversion"/>
  </si>
  <si>
    <t>人</t>
    <phoneticPr fontId="3" type="noConversion"/>
  </si>
  <si>
    <t>金額</t>
    <phoneticPr fontId="3" type="noConversion"/>
  </si>
  <si>
    <t>數量</t>
    <phoneticPr fontId="3" type="noConversion"/>
  </si>
  <si>
    <t>單價</t>
    <phoneticPr fontId="3" type="noConversion"/>
  </si>
  <si>
    <t>規格</t>
  </si>
  <si>
    <t>名稱</t>
  </si>
  <si>
    <t>編號</t>
    <phoneticPr fontId="3" type="noConversion"/>
  </si>
  <si>
    <t>文具</t>
    <phoneticPr fontId="3" type="noConversion"/>
  </si>
  <si>
    <t>接右上欄位</t>
    <phoneticPr fontId="3" type="noConversion"/>
  </si>
  <si>
    <t>總          計</t>
    <phoneticPr fontId="3" type="noConversion"/>
  </si>
  <si>
    <t>教師：</t>
    <phoneticPr fontId="3" type="noConversion"/>
  </si>
  <si>
    <t>新北市蘆洲區成功國小108學年度第2學期班級費用品清單</t>
    <phoneticPr fontId="3" type="noConversion"/>
  </si>
  <si>
    <t>科</t>
    <phoneticPr fontId="3" type="noConversion"/>
  </si>
  <si>
    <t>任</t>
    <phoneticPr fontId="3" type="noConversion"/>
  </si>
  <si>
    <t>師</t>
    <phoneticPr fontId="3" type="noConversion"/>
  </si>
  <si>
    <t>老</t>
    <phoneticPr fontId="3" type="noConversion"/>
  </si>
  <si>
    <t>額度</t>
    <phoneticPr fontId="3" type="noConversion"/>
  </si>
  <si>
    <t>(          )</t>
    <phoneticPr fontId="3" type="noConversion"/>
  </si>
  <si>
    <t>姓</t>
    <phoneticPr fontId="3" type="noConversion"/>
  </si>
  <si>
    <t>名</t>
    <phoneticPr fontId="3" type="noConversion"/>
  </si>
  <si>
    <t>:</t>
    <phoneticPr fontId="3" type="noConversion"/>
  </si>
  <si>
    <t>人數</t>
    <phoneticPr fontId="3" type="noConversion"/>
  </si>
  <si>
    <t>學生</t>
    <phoneticPr fontId="3" type="noConversion"/>
  </si>
  <si>
    <t>貴班</t>
    <phoneticPr fontId="3" type="noConversion"/>
  </si>
  <si>
    <t>班</t>
    <phoneticPr fontId="3" type="noConversion"/>
  </si>
  <si>
    <t>年</t>
    <phoneticPr fontId="3" type="noConversion"/>
  </si>
  <si>
    <t>級</t>
    <phoneticPr fontId="3" type="noConversion"/>
  </si>
  <si>
    <t>任</t>
    <phoneticPr fontId="3" type="noConversion"/>
  </si>
  <si>
    <t>30 元/人</t>
    <phoneticPr fontId="3" type="noConversion"/>
  </si>
  <si>
    <t>老</t>
    <phoneticPr fontId="3" type="noConversion"/>
  </si>
  <si>
    <t>元</t>
    <phoneticPr fontId="3" type="noConversion"/>
  </si>
  <si>
    <t xml:space="preserve">4K 圖畫紙 </t>
    <phoneticPr fontId="3" type="noConversion"/>
  </si>
  <si>
    <t>150P</t>
    <phoneticPr fontId="3" type="noConversion"/>
  </si>
  <si>
    <t xml:space="preserve">8K 圖畫紙 </t>
    <phoneticPr fontId="3" type="noConversion"/>
  </si>
  <si>
    <t>全K 書面紙(備註顏色)</t>
    <phoneticPr fontId="3" type="noConversion"/>
  </si>
  <si>
    <t>淺黃     淺藍     淺綠     淺粉     金黃</t>
    <phoneticPr fontId="3" type="noConversion"/>
  </si>
  <si>
    <t>全K 粉彩紙(備註顏色)</t>
    <phoneticPr fontId="3" type="noConversion"/>
  </si>
  <si>
    <t>4K 粉彩紙(備註顏色)</t>
    <phoneticPr fontId="3" type="noConversion"/>
  </si>
  <si>
    <t>8K 書面紙(備註顏色)</t>
    <phoneticPr fontId="3" type="noConversion"/>
  </si>
  <si>
    <t>可愛名片紙</t>
  </si>
  <si>
    <t>樣式隨機出貨</t>
    <phoneticPr fontId="3" type="noConversion"/>
  </si>
  <si>
    <t>名片紙 (單色/盒)100入</t>
    <phoneticPr fontId="3" type="noConversion"/>
  </si>
  <si>
    <t>臘光幼教用色紙1000入</t>
    <phoneticPr fontId="3" type="noConversion"/>
  </si>
  <si>
    <t>15*15cm／10色x100張</t>
    <phoneticPr fontId="3" type="noConversion"/>
  </si>
  <si>
    <t>手牌 小美工刀</t>
    <phoneticPr fontId="3" type="noConversion"/>
  </si>
  <si>
    <t>0405A</t>
    <phoneticPr fontId="3" type="noConversion"/>
  </si>
  <si>
    <t>Tomato 剪刀</t>
    <phoneticPr fontId="3" type="noConversion"/>
  </si>
  <si>
    <t>FR-170／全長170mm</t>
    <phoneticPr fontId="3" type="noConversion"/>
  </si>
  <si>
    <t>PLUS 剪刀 SC-165S</t>
    <phoneticPr fontId="3" type="noConversion"/>
  </si>
  <si>
    <t>藍色柄／全長176m／銳利／高碳鋼</t>
    <phoneticPr fontId="3" type="noConversion"/>
  </si>
  <si>
    <t>手牌 NO.1102  10號訂書機</t>
    <phoneticPr fontId="3" type="noConversion"/>
  </si>
  <si>
    <t>鐵製／單排針／可訂20張</t>
    <phoneticPr fontId="3" type="noConversion"/>
  </si>
  <si>
    <t>MAX 10號訂書針</t>
    <phoneticPr fontId="3" type="noConversion"/>
  </si>
  <si>
    <t>1000支／小盒</t>
    <phoneticPr fontId="3" type="noConversion"/>
  </si>
  <si>
    <t>力大牌 3號銀色圖釘</t>
    <phoneticPr fontId="3" type="noConversion"/>
  </si>
  <si>
    <t>NO.00202／ 約36入</t>
    <phoneticPr fontId="3" type="noConversion"/>
  </si>
  <si>
    <t>力大牌 透明美式圖釘</t>
    <phoneticPr fontId="3" type="noConversion"/>
  </si>
  <si>
    <t>NO.1003-2／ 約30入</t>
    <phoneticPr fontId="3" type="noConversion"/>
  </si>
  <si>
    <t>46202 彩色長尾夾</t>
    <phoneticPr fontId="3" type="noConversion"/>
  </si>
  <si>
    <t>19mm／10入</t>
    <phoneticPr fontId="3" type="noConversion"/>
  </si>
  <si>
    <t>46210 彩色長尾夾</t>
    <phoneticPr fontId="3" type="noConversion"/>
  </si>
  <si>
    <t>25mm／8入</t>
    <phoneticPr fontId="3" type="noConversion"/>
  </si>
  <si>
    <t>足勇 鋼珠圓規</t>
    <phoneticPr fontId="3" type="noConversion"/>
  </si>
  <si>
    <t>NO.50001</t>
    <phoneticPr fontId="3" type="noConversion"/>
  </si>
  <si>
    <t xml:space="preserve">COX NO.160塑膠尺組 </t>
    <phoneticPr fontId="3" type="noConversion"/>
  </si>
  <si>
    <t>15cm尺x1、量角器x1、三角板x2</t>
    <phoneticPr fontId="3" type="noConversion"/>
  </si>
  <si>
    <t>雄獅 膠水</t>
    <phoneticPr fontId="3" type="noConversion"/>
  </si>
  <si>
    <t>50cc</t>
    <phoneticPr fontId="3" type="noConversion"/>
  </si>
  <si>
    <t>3M 口紅膠</t>
    <phoneticPr fontId="3" type="noConversion"/>
  </si>
  <si>
    <t>6521R／21g</t>
    <phoneticPr fontId="3" type="noConversion"/>
  </si>
  <si>
    <t>力大牌 桌上型膠帶台</t>
    <phoneticPr fontId="3" type="noConversion"/>
  </si>
  <si>
    <t>TD100／船型</t>
    <phoneticPr fontId="3" type="noConversion"/>
  </si>
  <si>
    <t>手牌 削筆機</t>
    <phoneticPr fontId="3" type="noConversion"/>
  </si>
  <si>
    <t>NO.0150P</t>
    <phoneticPr fontId="3" type="noConversion"/>
  </si>
  <si>
    <t>KW312A 歐菲士</t>
    <phoneticPr fontId="3" type="noConversion"/>
  </si>
  <si>
    <t>三角鉛筆專用／大小通吃</t>
    <phoneticPr fontId="3" type="noConversion"/>
  </si>
  <si>
    <t>SDI 電動/手動兩用削筆機</t>
    <phoneticPr fontId="3" type="noConversion"/>
  </si>
  <si>
    <t>NO.0174P／適用大小筆刨刀</t>
    <phoneticPr fontId="3" type="noConversion"/>
  </si>
  <si>
    <t>徠福 高級釘槍</t>
    <phoneticPr fontId="3" type="noConversion"/>
  </si>
  <si>
    <t>LS-250</t>
    <phoneticPr fontId="3" type="noConversion"/>
  </si>
  <si>
    <t>11孔內頁資料袋</t>
    <phoneticPr fontId="3" type="noConversion"/>
  </si>
  <si>
    <t>100入</t>
    <phoneticPr fontId="3" type="noConversion"/>
  </si>
  <si>
    <t>透明L型文件夾</t>
    <phoneticPr fontId="3" type="noConversion"/>
  </si>
  <si>
    <t>12入</t>
  </si>
  <si>
    <t>透明直式U型夾</t>
    <phoneticPr fontId="3" type="noConversion"/>
  </si>
  <si>
    <t>3M便利貼 黃色</t>
    <phoneticPr fontId="3" type="noConversion"/>
  </si>
  <si>
    <t>NO.654／7.5*7.5cm／100張</t>
    <phoneticPr fontId="3" type="noConversion"/>
  </si>
  <si>
    <t>NO.656／7.6*5.1cm／100張</t>
    <phoneticPr fontId="3" type="noConversion"/>
  </si>
  <si>
    <t xml:space="preserve">鶴屋 1075手寫自粘標籤 </t>
    <phoneticPr fontId="3" type="noConversion"/>
  </si>
  <si>
    <t>方形紅框／14*26mm／340片</t>
    <phoneticPr fontId="3" type="noConversion"/>
  </si>
  <si>
    <t>MG-40 彩色磁鐵</t>
    <phoneticPr fontId="3" type="noConversion"/>
  </si>
  <si>
    <t>直徑4cm／4粒入</t>
    <phoneticPr fontId="3" type="noConversion"/>
  </si>
  <si>
    <t>MR-300 磁鐵條</t>
    <phoneticPr fontId="3" type="noConversion"/>
  </si>
  <si>
    <t>30cm(2入／卡)</t>
    <phoneticPr fontId="3" type="noConversion"/>
  </si>
  <si>
    <t>COX MF-3030  軟性磁鐵</t>
    <phoneticPr fontId="3" type="noConversion"/>
  </si>
  <si>
    <t>30x30cmx0.7mm／白色</t>
    <phoneticPr fontId="3" type="noConversion"/>
  </si>
  <si>
    <t>21318 A4已切割背膠軟磁片</t>
    <phoneticPr fontId="3" type="noConversion"/>
  </si>
  <si>
    <t>厚1mm／磁片2x2cmx／140小片</t>
    <phoneticPr fontId="3" type="noConversion"/>
  </si>
  <si>
    <t>B4軟性白板磁片</t>
    <phoneticPr fontId="3" type="noConversion"/>
  </si>
  <si>
    <t>B4001／45*30cm／白色</t>
    <phoneticPr fontId="3" type="noConversion"/>
  </si>
  <si>
    <t>課桌專用軟性白板磁片</t>
    <phoneticPr fontId="3" type="noConversion"/>
  </si>
  <si>
    <t>A3040／40*60cm／白色</t>
    <phoneticPr fontId="3" type="noConversion"/>
  </si>
  <si>
    <t>鐵尺</t>
    <phoneticPr fontId="3" type="noConversion"/>
  </si>
  <si>
    <t>15cm</t>
  </si>
  <si>
    <t>鐵尺</t>
  </si>
  <si>
    <t>30cm</t>
    <phoneticPr fontId="3" type="noConversion"/>
  </si>
  <si>
    <t>A4護貝膠膜</t>
    <phoneticPr fontId="3" type="noConversion"/>
  </si>
  <si>
    <t>216x303mm／(100入/盒)</t>
    <phoneticPr fontId="3" type="noConversion"/>
  </si>
  <si>
    <t>鹿頭牌 雙面膠帶</t>
    <phoneticPr fontId="3" type="noConversion"/>
  </si>
  <si>
    <t>6mmx15Y</t>
    <phoneticPr fontId="3" type="noConversion"/>
  </si>
  <si>
    <t>12mmx15Y</t>
    <phoneticPr fontId="3" type="noConversion"/>
  </si>
  <si>
    <t>18mmx15Y</t>
    <phoneticPr fontId="3" type="noConversion"/>
  </si>
  <si>
    <t>24mmx15Y</t>
    <phoneticPr fontId="3" type="noConversion"/>
  </si>
  <si>
    <t>鹿頭牌 泡棉雙面膠帶</t>
    <phoneticPr fontId="3" type="noConversion"/>
  </si>
  <si>
    <t>48mmx15Y</t>
    <phoneticPr fontId="3" type="noConversion"/>
  </si>
  <si>
    <t>環美 OPP透明膠帶</t>
    <phoneticPr fontId="3" type="noConversion"/>
  </si>
  <si>
    <t>18mmx40Y</t>
    <phoneticPr fontId="3" type="noConversion"/>
  </si>
  <si>
    <t>48mmx90Y</t>
    <phoneticPr fontId="3" type="noConversion"/>
  </si>
  <si>
    <t>新洲 OPP迷你透明膠帶</t>
    <phoneticPr fontId="3" type="noConversion"/>
  </si>
  <si>
    <t>18mmx20M</t>
    <phoneticPr fontId="3" type="noConversion"/>
  </si>
  <si>
    <t>迷你晶晶膠帶(單個)12mm</t>
    <phoneticPr fontId="3" type="noConversion"/>
  </si>
  <si>
    <t>金       銀       紅       綠       藍       紫</t>
    <phoneticPr fontId="3" type="noConversion"/>
  </si>
  <si>
    <t>3M隱形膠帶輕便膠台</t>
    <phoneticPr fontId="3" type="noConversion"/>
  </si>
  <si>
    <t>105-TW，19mmx7.6M</t>
    <phoneticPr fontId="3" type="noConversion"/>
  </si>
  <si>
    <t>3M隱形膠帶(盒裝/補充)</t>
    <phoneticPr fontId="3" type="noConversion"/>
  </si>
  <si>
    <t>810-3/4，19mmx32.9M</t>
    <phoneticPr fontId="3" type="noConversion"/>
  </si>
  <si>
    <t>3M標籤(箭頭)&lt;塑膠材質&gt;</t>
    <phoneticPr fontId="3" type="noConversion"/>
  </si>
  <si>
    <t>3M標籤 &lt;塑膠材質&gt;</t>
    <phoneticPr fontId="3" type="noConversion"/>
  </si>
  <si>
    <t>型號584-5／11.7*44mm       22張／5色</t>
    <phoneticPr fontId="3" type="noConversion"/>
  </si>
  <si>
    <t>型號583-5／11.7*44mm       20張／5色</t>
    <phoneticPr fontId="3" type="noConversion"/>
  </si>
  <si>
    <t>2.6</t>
    <phoneticPr fontId="3" type="noConversion"/>
  </si>
  <si>
    <t>1.3</t>
    <phoneticPr fontId="3" type="noConversion"/>
  </si>
  <si>
    <t>9.75</t>
    <phoneticPr fontId="3" type="noConversion"/>
  </si>
  <si>
    <t>22</t>
    <phoneticPr fontId="3" type="noConversion"/>
  </si>
  <si>
    <t>6.5</t>
    <phoneticPr fontId="3" type="noConversion"/>
  </si>
  <si>
    <t>39</t>
    <phoneticPr fontId="3" type="noConversion"/>
  </si>
  <si>
    <t>19.5</t>
    <phoneticPr fontId="3" type="noConversion"/>
  </si>
  <si>
    <t>234</t>
    <phoneticPr fontId="3" type="noConversion"/>
  </si>
  <si>
    <t>19</t>
    <phoneticPr fontId="3" type="noConversion"/>
  </si>
  <si>
    <t>35.75</t>
    <phoneticPr fontId="3" type="noConversion"/>
  </si>
  <si>
    <t>5.2</t>
    <phoneticPr fontId="3" type="noConversion"/>
  </si>
  <si>
    <t>16.25</t>
    <phoneticPr fontId="3" type="noConversion"/>
  </si>
  <si>
    <t>22.75</t>
    <phoneticPr fontId="3" type="noConversion"/>
  </si>
  <si>
    <t>7.8</t>
    <phoneticPr fontId="3" type="noConversion"/>
  </si>
  <si>
    <t>29.25</t>
    <phoneticPr fontId="3" type="noConversion"/>
  </si>
  <si>
    <t>78</t>
    <phoneticPr fontId="3" type="noConversion"/>
  </si>
  <si>
    <t>162.5</t>
    <phoneticPr fontId="3" type="noConversion"/>
  </si>
  <si>
    <t>299</t>
    <phoneticPr fontId="3" type="noConversion"/>
  </si>
  <si>
    <t>208</t>
    <phoneticPr fontId="3" type="noConversion"/>
  </si>
  <si>
    <t>182</t>
    <phoneticPr fontId="3" type="noConversion"/>
  </si>
  <si>
    <t>55</t>
    <phoneticPr fontId="3" type="noConversion"/>
  </si>
  <si>
    <t>59</t>
    <phoneticPr fontId="3" type="noConversion"/>
  </si>
  <si>
    <t>26</t>
    <phoneticPr fontId="3" type="noConversion"/>
  </si>
  <si>
    <t>42.25</t>
    <phoneticPr fontId="3" type="noConversion"/>
  </si>
  <si>
    <t>55.25</t>
    <phoneticPr fontId="3" type="noConversion"/>
  </si>
  <si>
    <t>65</t>
    <phoneticPr fontId="3" type="noConversion"/>
  </si>
  <si>
    <t>71.5</t>
    <phoneticPr fontId="3" type="noConversion"/>
  </si>
  <si>
    <t>130</t>
    <phoneticPr fontId="3" type="noConversion"/>
  </si>
  <si>
    <t>13</t>
    <phoneticPr fontId="3" type="noConversion"/>
  </si>
  <si>
    <t>32.5</t>
    <phoneticPr fontId="3" type="noConversion"/>
  </si>
  <si>
    <t>195</t>
    <phoneticPr fontId="3" type="noConversion"/>
  </si>
  <si>
    <t>29</t>
    <phoneticPr fontId="3" type="noConversion"/>
  </si>
  <si>
    <t>5</t>
    <phoneticPr fontId="3" type="noConversion"/>
  </si>
  <si>
    <t>雄獅 12C粉蠟筆</t>
    <phoneticPr fontId="3" type="noConversion"/>
  </si>
  <si>
    <t xml:space="preserve">雄獅 24C粉蠟筆 </t>
    <phoneticPr fontId="3" type="noConversion"/>
  </si>
  <si>
    <t>雄獅 36C粉蠟筆</t>
    <phoneticPr fontId="3" type="noConversion"/>
  </si>
  <si>
    <t>雄獅 12C王樣水彩</t>
    <phoneticPr fontId="3" type="noConversion"/>
  </si>
  <si>
    <t>雄獅 24C王樣水彩</t>
    <phoneticPr fontId="3" type="noConversion"/>
  </si>
  <si>
    <t>雄獅 12C彩色筆</t>
    <phoneticPr fontId="3" type="noConversion"/>
  </si>
  <si>
    <t>雄獅 24C彩色筆</t>
    <phoneticPr fontId="3" type="noConversion"/>
  </si>
  <si>
    <t>3尺*10碼 卡典西德</t>
    <phoneticPr fontId="3" type="noConversion"/>
  </si>
  <si>
    <t>利百代 皮頭鉛筆</t>
    <phoneticPr fontId="3" type="noConversion"/>
  </si>
  <si>
    <t>MONA 80506 素描鉛筆</t>
    <phoneticPr fontId="3" type="noConversion"/>
  </si>
  <si>
    <t xml:space="preserve">飛龍 三角握把自動鉛筆 </t>
    <phoneticPr fontId="3" type="noConversion"/>
  </si>
  <si>
    <t>KW 二孔打孔機</t>
    <phoneticPr fontId="3" type="noConversion"/>
  </si>
  <si>
    <t>一體成型雜誌箱</t>
    <phoneticPr fontId="3" type="noConversion"/>
  </si>
  <si>
    <t>開放式雜誌箱</t>
    <phoneticPr fontId="3" type="noConversion"/>
  </si>
  <si>
    <t xml:space="preserve">BLC  A4 影印紙 70P </t>
    <phoneticPr fontId="3" type="noConversion"/>
  </si>
  <si>
    <t>BLC  B4 影印紙 70P</t>
    <phoneticPr fontId="3" type="noConversion"/>
  </si>
  <si>
    <t>A4影印紙色紙-70P (500張入)</t>
    <phoneticPr fontId="3" type="noConversion"/>
  </si>
  <si>
    <t xml:space="preserve">Double A  A4 影印紙 80P </t>
    <phoneticPr fontId="3" type="noConversion"/>
  </si>
  <si>
    <t xml:space="preserve">Double A  B4 影印紙 80P </t>
    <phoneticPr fontId="3" type="noConversion"/>
  </si>
  <si>
    <t>花蝶 跳棋(小)</t>
    <phoneticPr fontId="3" type="noConversion"/>
  </si>
  <si>
    <t xml:space="preserve">雷鳥牌 西洋棋(大) </t>
    <phoneticPr fontId="3" type="noConversion"/>
  </si>
  <si>
    <t xml:space="preserve">榮冠 明星象棋  </t>
    <phoneticPr fontId="3" type="noConversion"/>
  </si>
  <si>
    <t>進大 高級圍棋</t>
    <phoneticPr fontId="3" type="noConversion"/>
  </si>
  <si>
    <t>HB        B        2B        3B        4B</t>
    <phoneticPr fontId="3" type="noConversion"/>
  </si>
  <si>
    <t>紅            藍            黑</t>
    <phoneticPr fontId="3" type="noConversion"/>
  </si>
  <si>
    <t>黃          橘          粉          綠          藍</t>
    <phoneticPr fontId="3" type="noConversion"/>
  </si>
  <si>
    <t>BB-707</t>
    <phoneticPr fontId="3" type="noConversion"/>
  </si>
  <si>
    <t>紅            藍            黑            綠</t>
    <phoneticPr fontId="3" type="noConversion"/>
  </si>
  <si>
    <t>ZL102-WT</t>
    <phoneticPr fontId="3" type="noConversion"/>
  </si>
  <si>
    <t>WH-606／6mmx6M</t>
    <phoneticPr fontId="3" type="noConversion"/>
  </si>
  <si>
    <t>WH-606R／6mmx6M</t>
    <phoneticPr fontId="3" type="noConversion"/>
  </si>
  <si>
    <t>CT-205／5mmx6M</t>
    <phoneticPr fontId="3" type="noConversion"/>
  </si>
  <si>
    <t>CT-205R／5mmx6M</t>
    <phoneticPr fontId="3" type="noConversion"/>
  </si>
  <si>
    <t>TG-728／正帶／8.4mm*8M</t>
    <phoneticPr fontId="3" type="noConversion"/>
  </si>
  <si>
    <t>TG-728R／內帶／8.4mm*8M</t>
    <phoneticPr fontId="3" type="noConversion"/>
  </si>
  <si>
    <t>ZEH-05</t>
    <phoneticPr fontId="3" type="noConversion"/>
  </si>
  <si>
    <t>型號1381／材質：塑膠</t>
    <phoneticPr fontId="3" type="noConversion"/>
  </si>
  <si>
    <t>型號1386／材質：鋼製／附磁鐵</t>
    <phoneticPr fontId="3" type="noConversion"/>
  </si>
  <si>
    <t>80入／盒</t>
    <phoneticPr fontId="3" type="noConversion"/>
  </si>
  <si>
    <t>藍        紅        桔        黃        綠</t>
    <phoneticPr fontId="3" type="noConversion"/>
  </si>
  <si>
    <t>尺寸：長150x寬65x高40mm</t>
    <phoneticPr fontId="3" type="noConversion"/>
  </si>
  <si>
    <t>2002／白板ˋ黑板兩用</t>
    <phoneticPr fontId="3" type="noConversion"/>
  </si>
  <si>
    <t>SB-02／十層可撕</t>
    <phoneticPr fontId="3" type="noConversion"/>
  </si>
  <si>
    <t>紅色／藍色</t>
    <phoneticPr fontId="3" type="noConversion"/>
  </si>
  <si>
    <t>NO.0810J／打孔張數8張</t>
    <phoneticPr fontId="3" type="noConversion"/>
  </si>
  <si>
    <t>KW9060／打孔張數10張</t>
    <phoneticPr fontId="3" type="noConversion"/>
  </si>
  <si>
    <t>MF3160 水藍色／有前擋</t>
    <phoneticPr fontId="3" type="noConversion"/>
  </si>
  <si>
    <t>MF6800 水藍色</t>
    <phoneticPr fontId="3" type="noConversion"/>
  </si>
  <si>
    <t>白色 (500張入)</t>
    <phoneticPr fontId="3" type="noConversion"/>
  </si>
  <si>
    <t>粉黃         粉紅         粉綠         粉藍</t>
    <phoneticPr fontId="3" type="noConversion"/>
  </si>
  <si>
    <t>JD-H-19</t>
    <phoneticPr fontId="3" type="noConversion"/>
  </si>
  <si>
    <t>LT-245</t>
    <phoneticPr fontId="3" type="noConversion"/>
  </si>
  <si>
    <t>A09GN</t>
    <phoneticPr fontId="3" type="noConversion"/>
  </si>
  <si>
    <t>JD-H-07(無附棋板)</t>
    <phoneticPr fontId="3" type="noConversion"/>
  </si>
  <si>
    <t>筆樂 NO.6506 自動原子筆</t>
    <phoneticPr fontId="3" type="noConversion"/>
  </si>
  <si>
    <t>SKB  SB-2000 0.5mm原子筆</t>
    <phoneticPr fontId="3" type="noConversion"/>
  </si>
  <si>
    <t>百樂 BX-V5 0.5mm鋼珠筆</t>
    <phoneticPr fontId="3" type="noConversion"/>
  </si>
  <si>
    <t>百樂 0.3mm超細鋼珠筆</t>
    <phoneticPr fontId="3" type="noConversion"/>
  </si>
  <si>
    <t>雄獅 NO.88 簽字筆</t>
    <phoneticPr fontId="3" type="noConversion"/>
  </si>
  <si>
    <t>雄獅 SPR-32 簽字筆補充液</t>
    <phoneticPr fontId="3" type="noConversion"/>
  </si>
  <si>
    <t>雄獅 NO.100 簽字筆(0.5mm)</t>
    <phoneticPr fontId="3" type="noConversion"/>
  </si>
  <si>
    <t>雄獅 NO.600 油性奇異筆(1.0mm)</t>
    <phoneticPr fontId="3" type="noConversion"/>
  </si>
  <si>
    <t>雄獅 FM-35 單頭螢光筆</t>
    <phoneticPr fontId="3" type="noConversion"/>
  </si>
  <si>
    <t xml:space="preserve">龍和 彩虹筆 </t>
    <phoneticPr fontId="3" type="noConversion"/>
  </si>
  <si>
    <t>利百代 900F嘜克筆(圓頭)</t>
    <phoneticPr fontId="3" type="noConversion"/>
  </si>
  <si>
    <t>利百代 900B嘜克筆(斜頭)</t>
    <phoneticPr fontId="3" type="noConversion"/>
  </si>
  <si>
    <t>雄獅 NO.230 白板筆</t>
    <phoneticPr fontId="3" type="noConversion"/>
  </si>
  <si>
    <t>雄獅 NO.230R 白板筆補充液</t>
    <phoneticPr fontId="3" type="noConversion"/>
  </si>
  <si>
    <t>飛龍 迷你修正液</t>
    <phoneticPr fontId="3" type="noConversion"/>
  </si>
  <si>
    <t>PLUS 修正帶</t>
    <phoneticPr fontId="3" type="noConversion"/>
  </si>
  <si>
    <t>PLUS 修正內帶</t>
    <phoneticPr fontId="3" type="noConversion"/>
  </si>
  <si>
    <t>SDI 修正帶</t>
    <phoneticPr fontId="3" type="noConversion"/>
  </si>
  <si>
    <t>SDI 修正內帶</t>
    <phoneticPr fontId="3" type="noConversion"/>
  </si>
  <si>
    <t>PLUS 豆豆彩貼捲軸雙面膠帶</t>
    <phoneticPr fontId="3" type="noConversion"/>
  </si>
  <si>
    <t>飛龍 0.5mm自動鉛筆芯(20支入)</t>
    <phoneticPr fontId="3" type="noConversion"/>
  </si>
  <si>
    <t>飛龍 橡皮擦(小)</t>
    <phoneticPr fontId="3" type="noConversion"/>
  </si>
  <si>
    <t>成功 旋轉式粉筆夾</t>
    <phoneticPr fontId="3" type="noConversion"/>
  </si>
  <si>
    <t>成功 夾式粉筆夾</t>
    <phoneticPr fontId="3" type="noConversion"/>
  </si>
  <si>
    <t>自強 白色粉筆</t>
    <phoneticPr fontId="3" type="noConversion"/>
  </si>
  <si>
    <t>自強 彩色粉筆(8入/盒)</t>
    <phoneticPr fontId="3" type="noConversion"/>
  </si>
  <si>
    <t>英字牌 黑板板擦 大</t>
    <phoneticPr fontId="3" type="noConversion"/>
  </si>
  <si>
    <t>成功 兩用板擦</t>
    <phoneticPr fontId="3" type="noConversion"/>
  </si>
  <si>
    <t>COX 可撕式白板板擦</t>
    <phoneticPr fontId="3" type="noConversion"/>
  </si>
  <si>
    <t>利百代 雙色打印台</t>
    <phoneticPr fontId="3" type="noConversion"/>
  </si>
  <si>
    <t>利百代 打印台(小) &lt;備註顏色&gt;</t>
    <phoneticPr fontId="3" type="noConversion"/>
  </si>
  <si>
    <t>SDI 單孔打孔機(剪刀式)</t>
    <phoneticPr fontId="3" type="noConversion"/>
  </si>
  <si>
    <t>OP-12A／12色</t>
    <phoneticPr fontId="3" type="noConversion"/>
  </si>
  <si>
    <t>OP-24A／24色</t>
    <phoneticPr fontId="3" type="noConversion"/>
  </si>
  <si>
    <t>OP-36A／36色</t>
    <phoneticPr fontId="3" type="noConversion"/>
  </si>
  <si>
    <t>GC-12／12色</t>
    <phoneticPr fontId="3" type="noConversion"/>
  </si>
  <si>
    <t>GC-24／24色</t>
    <phoneticPr fontId="3" type="noConversion"/>
  </si>
  <si>
    <t>CFM-12B／12色</t>
    <phoneticPr fontId="3" type="noConversion"/>
  </si>
  <si>
    <t>CFM-24B／24色</t>
    <phoneticPr fontId="3" type="noConversion"/>
  </si>
  <si>
    <t>90cm*900cm／透明</t>
    <phoneticPr fontId="3" type="noConversion"/>
  </si>
  <si>
    <t>NO.88／12支入</t>
    <phoneticPr fontId="3" type="noConversion"/>
  </si>
  <si>
    <t>HB        B        2B        3B        4B</t>
    <phoneticPr fontId="3" type="noConversion"/>
  </si>
  <si>
    <t xml:space="preserve">筆桿色  天藍     粉     綠     橘     紫   </t>
    <phoneticPr fontId="3" type="noConversion"/>
  </si>
  <si>
    <t>雷鳥牌 雞毛毽子</t>
    <phoneticPr fontId="3" type="noConversion"/>
  </si>
  <si>
    <t>LT-163-1</t>
    <phoneticPr fontId="3" type="noConversion"/>
  </si>
  <si>
    <t>126.75</t>
    <phoneticPr fontId="3" type="noConversion"/>
  </si>
  <si>
    <t>48.75</t>
    <phoneticPr fontId="3" type="noConversion"/>
  </si>
  <si>
    <t>91</t>
    <phoneticPr fontId="3" type="noConversion"/>
  </si>
  <si>
    <t>390</t>
    <phoneticPr fontId="3" type="noConversion"/>
  </si>
  <si>
    <t>6</t>
    <phoneticPr fontId="3" type="noConversion"/>
  </si>
  <si>
    <t>35</t>
    <phoneticPr fontId="3" type="noConversion"/>
  </si>
  <si>
    <t>30</t>
    <phoneticPr fontId="3" type="noConversion"/>
  </si>
  <si>
    <t>20</t>
    <phoneticPr fontId="3" type="noConversion"/>
  </si>
  <si>
    <t>58.5</t>
    <phoneticPr fontId="3" type="noConversion"/>
  </si>
  <si>
    <t>43.55</t>
    <phoneticPr fontId="3" type="noConversion"/>
  </si>
  <si>
    <t>9.1</t>
    <phoneticPr fontId="3" type="noConversion"/>
  </si>
  <si>
    <t>84.5</t>
    <phoneticPr fontId="3" type="noConversion"/>
  </si>
  <si>
    <t>45.5</t>
    <phoneticPr fontId="3" type="noConversion"/>
  </si>
  <si>
    <t>52</t>
    <phoneticPr fontId="3" type="noConversion"/>
  </si>
  <si>
    <t>89</t>
    <phoneticPr fontId="3" type="noConversion"/>
  </si>
  <si>
    <t>149</t>
    <phoneticPr fontId="3" type="noConversion"/>
  </si>
  <si>
    <t>136</t>
    <phoneticPr fontId="3" type="noConversion"/>
  </si>
  <si>
    <t>129</t>
    <phoneticPr fontId="3" type="noConversion"/>
  </si>
  <si>
    <t>189</t>
    <phoneticPr fontId="3" type="noConversion"/>
  </si>
  <si>
    <t>58.5</t>
    <phoneticPr fontId="3" type="noConversion"/>
  </si>
  <si>
    <t>78</t>
    <phoneticPr fontId="3" type="noConversion"/>
  </si>
  <si>
    <t>104</t>
    <phoneticPr fontId="3" type="noConversion"/>
  </si>
  <si>
    <t>13</t>
    <phoneticPr fontId="3" type="noConversion"/>
  </si>
  <si>
    <t xml:space="preserve">中華 O-H1 棋盤 </t>
    <phoneticPr fontId="3" type="noConversion"/>
  </si>
  <si>
    <t>象棋＋圍棋</t>
    <phoneticPr fontId="3" type="noConversion"/>
  </si>
  <si>
    <t xml:space="preserve">中華 O-H4 棋盤 </t>
    <phoneticPr fontId="3" type="noConversion"/>
  </si>
  <si>
    <t>象棋＋跳棋</t>
    <phoneticPr fontId="3" type="noConversion"/>
  </si>
  <si>
    <t xml:space="preserve">超琦 實心跳繩 </t>
    <phoneticPr fontId="3" type="noConversion"/>
  </si>
  <si>
    <t>塑膠柄</t>
    <phoneticPr fontId="3" type="noConversion"/>
  </si>
  <si>
    <t xml:space="preserve">頂豐 5號塑膠呼拉圈 </t>
    <phoneticPr fontId="3" type="noConversion"/>
  </si>
  <si>
    <t>FL-5150／直徑74cm</t>
    <phoneticPr fontId="3" type="noConversion"/>
  </si>
  <si>
    <t xml:space="preserve">頂豐 6號塑膠呼拉圈 </t>
    <phoneticPr fontId="3" type="noConversion"/>
  </si>
  <si>
    <t>FL-680／直徑67cm</t>
    <phoneticPr fontId="3" type="noConversion"/>
  </si>
  <si>
    <t>所羅馬 標準2號躲避球</t>
    <phoneticPr fontId="3" type="noConversion"/>
  </si>
  <si>
    <t>SBD-201</t>
    <phoneticPr fontId="3" type="noConversion"/>
  </si>
  <si>
    <t>頂豐 5號籃球</t>
    <phoneticPr fontId="3" type="noConversion"/>
  </si>
  <si>
    <t>SQ-180-5</t>
    <phoneticPr fontId="3" type="noConversion"/>
  </si>
  <si>
    <t xml:space="preserve">萬國 400字稿紙 </t>
    <phoneticPr fontId="3" type="noConversion"/>
  </si>
  <si>
    <t>2344／100入</t>
    <phoneticPr fontId="3" type="noConversion"/>
  </si>
  <si>
    <t>01-512 11孔20入資料夾</t>
    <phoneticPr fontId="3" type="noConversion"/>
  </si>
  <si>
    <t>紅          藍           黃           綠</t>
    <phoneticPr fontId="3" type="noConversion"/>
  </si>
  <si>
    <t>01-513 11孔30入資料夾</t>
    <phoneticPr fontId="3" type="noConversion"/>
  </si>
  <si>
    <t>創見 16G 隨身碟(伸縮式)</t>
    <phoneticPr fontId="3" type="noConversion"/>
  </si>
  <si>
    <t xml:space="preserve">JF790K／16G </t>
    <phoneticPr fontId="3" type="noConversion"/>
  </si>
  <si>
    <t>創見 32G 隨身碟(伸縮式)</t>
    <phoneticPr fontId="3" type="noConversion"/>
  </si>
  <si>
    <t>JF790K／32G</t>
    <phoneticPr fontId="3" type="noConversion"/>
  </si>
  <si>
    <t>DM-537 有線麥克風</t>
    <phoneticPr fontId="3" type="noConversion"/>
  </si>
  <si>
    <t>鋅合金／280g</t>
    <phoneticPr fontId="3" type="noConversion"/>
  </si>
  <si>
    <t>3孔6座單切延長線</t>
    <phoneticPr fontId="3" type="noConversion"/>
  </si>
  <si>
    <t>TPW-3652A／6尺(1.8M)</t>
    <phoneticPr fontId="3" type="noConversion"/>
  </si>
  <si>
    <t>3孔6座6切延長線</t>
    <phoneticPr fontId="3" type="noConversion"/>
  </si>
  <si>
    <t>LB-66306／6尺(1.8M)</t>
    <phoneticPr fontId="3" type="noConversion"/>
  </si>
  <si>
    <t>塑膠掃把</t>
    <phoneticPr fontId="3" type="noConversion"/>
  </si>
  <si>
    <t>三色電車掃</t>
    <phoneticPr fontId="3" type="noConversion"/>
  </si>
  <si>
    <t>畚斗(畚箕)</t>
    <phoneticPr fontId="3" type="noConversion"/>
  </si>
  <si>
    <t>塑膠</t>
    <phoneticPr fontId="3" type="noConversion"/>
  </si>
  <si>
    <t>海綿拖把(鋁管伸縮)</t>
    <phoneticPr fontId="3" type="noConversion"/>
  </si>
  <si>
    <t>西德 28cm</t>
    <phoneticPr fontId="3" type="noConversion"/>
  </si>
  <si>
    <t>膠棉替換</t>
  </si>
  <si>
    <t>巧婦拖把</t>
    <phoneticPr fontId="3" type="noConversion"/>
  </si>
  <si>
    <t>丸頭+拖把棍</t>
    <phoneticPr fontId="3" type="noConversion"/>
  </si>
  <si>
    <t>巧婦拖把頭</t>
    <phoneticPr fontId="3" type="noConversion"/>
  </si>
  <si>
    <t>丸頭</t>
    <phoneticPr fontId="3" type="noConversion"/>
  </si>
  <si>
    <t>彈力水桶</t>
    <phoneticPr fontId="3" type="noConversion"/>
  </si>
  <si>
    <t>28cm</t>
    <phoneticPr fontId="3" type="noConversion"/>
  </si>
  <si>
    <t>大印花水桶</t>
    <phoneticPr fontId="3" type="noConversion"/>
  </si>
  <si>
    <t>三角擰乾器(擦地樂)</t>
    <phoneticPr fontId="3" type="noConversion"/>
  </si>
  <si>
    <t>適用大印花水桶</t>
    <phoneticPr fontId="3" type="noConversion"/>
  </si>
  <si>
    <t>盈潔 萬能洗潔布／抹布</t>
    <phoneticPr fontId="3" type="noConversion"/>
  </si>
  <si>
    <t>30*30cm／3條入</t>
    <phoneticPr fontId="3" type="noConversion"/>
  </si>
  <si>
    <t>圓垃圾桶(大)萬能桶&lt;含蓋&gt;</t>
    <phoneticPr fontId="3" type="noConversion"/>
  </si>
  <si>
    <t>藍／紅 (可裝33L垃圾袋)</t>
    <phoneticPr fontId="3" type="noConversion"/>
  </si>
  <si>
    <t>優活 抽取式衛生紙</t>
    <phoneticPr fontId="3" type="noConversion"/>
  </si>
  <si>
    <t>130抽／6包入／串</t>
    <phoneticPr fontId="3" type="noConversion"/>
  </si>
  <si>
    <t>3L專用垃圾袋</t>
    <phoneticPr fontId="3" type="noConversion"/>
  </si>
  <si>
    <t>30*42cm(20個/包)</t>
    <phoneticPr fontId="3" type="noConversion"/>
  </si>
  <si>
    <t>5L專用垃圾袋</t>
    <phoneticPr fontId="3" type="noConversion"/>
  </si>
  <si>
    <t>36*45cm(20個/包)</t>
    <phoneticPr fontId="3" type="noConversion"/>
  </si>
  <si>
    <t>14L專用垃圾袋</t>
    <phoneticPr fontId="3" type="noConversion"/>
  </si>
  <si>
    <t>43*61cm(20個/包)</t>
    <phoneticPr fontId="3" type="noConversion"/>
  </si>
  <si>
    <t>25L專用垃圾袋</t>
    <phoneticPr fontId="3" type="noConversion"/>
  </si>
  <si>
    <t>55*75cm(20個/包)</t>
    <phoneticPr fontId="3" type="noConversion"/>
  </si>
  <si>
    <t>33L專用垃圾袋</t>
    <phoneticPr fontId="3" type="noConversion"/>
  </si>
  <si>
    <t>63*72cm(20個/包)</t>
    <phoneticPr fontId="3" type="noConversion"/>
  </si>
  <si>
    <t>75L專用垃圾袋</t>
    <phoneticPr fontId="3" type="noConversion"/>
  </si>
  <si>
    <t>84*90cm(10個/包)</t>
    <phoneticPr fontId="3" type="noConversion"/>
  </si>
  <si>
    <t>120L專用垃圾袋</t>
    <phoneticPr fontId="3" type="noConversion"/>
  </si>
  <si>
    <t>94*110cm(5個/包)</t>
    <phoneticPr fontId="3" type="noConversion"/>
  </si>
  <si>
    <t>萬國 500字稿紙</t>
    <phoneticPr fontId="3" type="noConversion"/>
  </si>
  <si>
    <t>2345／100入</t>
    <phoneticPr fontId="3" type="noConversion"/>
  </si>
  <si>
    <t>萬國 600字稿紙</t>
    <phoneticPr fontId="3" type="noConversion"/>
  </si>
  <si>
    <t>2346／100入</t>
    <phoneticPr fontId="3" type="noConversion"/>
  </si>
  <si>
    <t xml:space="preserve">01-101 A4 20入資料簿 </t>
    <phoneticPr fontId="3" type="noConversion"/>
  </si>
  <si>
    <t xml:space="preserve">01-102 A4 40入資料簿 </t>
    <phoneticPr fontId="3" type="noConversion"/>
  </si>
  <si>
    <t>01-701 我的學習檔案 20入</t>
    <phoneticPr fontId="3" type="noConversion"/>
  </si>
  <si>
    <t>01-702 我的學習檔案 40入</t>
    <phoneticPr fontId="3" type="noConversion"/>
  </si>
  <si>
    <t>0.55*1.8cm/一直一橫／姓名：</t>
    <phoneticPr fontId="3" type="noConversion"/>
  </si>
  <si>
    <t>學生印章／橡皮雙頭</t>
    <phoneticPr fontId="3" type="noConversion"/>
  </si>
  <si>
    <t>0.9*2.2cm/銀底黑字／姓名：</t>
    <phoneticPr fontId="3" type="noConversion"/>
  </si>
  <si>
    <t>姓名貼／100張</t>
    <phoneticPr fontId="3" type="noConversion"/>
  </si>
  <si>
    <t>65</t>
    <phoneticPr fontId="3" type="noConversion"/>
  </si>
  <si>
    <t>117</t>
    <phoneticPr fontId="3" type="noConversion"/>
  </si>
  <si>
    <t>169</t>
    <phoneticPr fontId="3" type="noConversion"/>
  </si>
  <si>
    <t>49</t>
    <phoneticPr fontId="3" type="noConversion"/>
  </si>
  <si>
    <t>37</t>
    <phoneticPr fontId="3" type="noConversion"/>
  </si>
  <si>
    <t>40</t>
    <phoneticPr fontId="3" type="noConversion"/>
  </si>
  <si>
    <t>229</t>
    <phoneticPr fontId="3" type="noConversion"/>
  </si>
  <si>
    <t>465</t>
    <phoneticPr fontId="3" type="noConversion"/>
  </si>
  <si>
    <t>319</t>
    <phoneticPr fontId="3" type="noConversion"/>
  </si>
  <si>
    <t>469</t>
    <phoneticPr fontId="3" type="noConversion"/>
  </si>
  <si>
    <t>31</t>
    <phoneticPr fontId="3" type="noConversion"/>
  </si>
  <si>
    <t>109</t>
    <phoneticPr fontId="3" type="noConversion"/>
  </si>
  <si>
    <t>45</t>
    <phoneticPr fontId="3" type="noConversion"/>
  </si>
  <si>
    <t>51</t>
    <phoneticPr fontId="3" type="noConversion"/>
  </si>
  <si>
    <t>56</t>
    <phoneticPr fontId="3" type="noConversion"/>
  </si>
  <si>
    <t>23</t>
    <phoneticPr fontId="3" type="noConversion"/>
  </si>
  <si>
    <t>110</t>
    <phoneticPr fontId="3" type="noConversion"/>
  </si>
  <si>
    <t>補貼錢處</t>
    <phoneticPr fontId="3" type="noConversion"/>
  </si>
  <si>
    <t>100元300點(請以100元為單位)</t>
    <phoneticPr fontId="3" type="noConversion"/>
  </si>
  <si>
    <t xml:space="preserve"> </t>
    <phoneticPr fontId="3" type="noConversion"/>
  </si>
  <si>
    <t>影印點數</t>
    <phoneticPr fontId="3" type="noConversion"/>
  </si>
  <si>
    <t>文具、專用垃圾袋 : 享亮文具有限公司 電話 : 82852342 王小姐
影印點數 : 永鉅事務機器有限公司 電話 : 22813456 吳小姐</t>
    <phoneticPr fontId="3" type="noConversion"/>
  </si>
  <si>
    <t>加購文具用品</t>
    <phoneticPr fontId="3" type="noConversion"/>
  </si>
  <si>
    <t>非清單內加購的文具用品，請備註商品『國際條碼』及『型號』
電洽廠商報價後，填入下方表格。
尚有其他問題請參考下方聯絡方式向廠商洽詢。</t>
    <phoneticPr fontId="2" type="noConversion"/>
  </si>
  <si>
    <t xml:space="preserve">   年     班 / 科   </t>
    <phoneticPr fontId="3" type="noConversion"/>
  </si>
  <si>
    <t>固定200</t>
    <phoneticPr fontId="3" type="noConversion"/>
  </si>
  <si>
    <t>影印號碼</t>
    <phoneticPr fontId="3" type="noConversion"/>
  </si>
  <si>
    <t>5碼</t>
    <phoneticPr fontId="3" type="noConversion"/>
  </si>
  <si>
    <t>小               計</t>
    <phoneticPr fontId="3" type="noConversion"/>
  </si>
  <si>
    <t>台面尺寸:55*37mm  藍色        紅色</t>
    <phoneticPr fontId="3" type="noConversion"/>
  </si>
  <si>
    <t>請自行標明顏色與規格，以圖檔所示為主，謝謝!  如有其他需求可填寫於空格中。</t>
    <phoneticPr fontId="3" type="noConversion"/>
  </si>
  <si>
    <t>(          )</t>
    <phoneticPr fontId="3" type="noConversion"/>
  </si>
  <si>
    <t>備註：1.每個單價金額的小數點請勿捨去或進位!!!
            2.本公司官網價錢與給學校價錢不同步，正確價錢依本公司報價為主。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</si>
</sst>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_);[Red]\(0\)"/>
    <numFmt numFmtId="177" formatCode="0.00_);[Red]\(0.00\)"/>
    <numFmt numFmtId="178" formatCode="#,##0.00_);[Red]\(#,##0.00\)"/>
    <numFmt numFmtId="179" formatCode="#,##0_);[Red]\(#,##0\)"/>
    <numFmt numFmtId="180" formatCode="0_ "/>
  </numFmts>
  <fonts count="45" x14ac:knownFonts="1">
    <font>
      <sz val="12"/>
      <color theme="1"/>
      <name val="新細明體"/>
      <family val="2"/>
      <scheme val="minor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3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微軟正黑體"/>
      <family val="2"/>
      <charset val="136"/>
    </font>
    <font>
      <b/>
      <sz val="12"/>
      <color indexed="8"/>
      <name val="微軟正黑體"/>
      <family val="2"/>
      <charset val="136"/>
    </font>
    <font>
      <b/>
      <sz val="12"/>
      <color indexed="12"/>
      <name val="微軟正黑體"/>
      <family val="2"/>
      <charset val="136"/>
    </font>
    <font>
      <b/>
      <sz val="12"/>
      <color indexed="10"/>
      <name val="微軟正黑體"/>
      <family val="2"/>
      <charset val="136"/>
    </font>
    <font>
      <b/>
      <sz val="12"/>
      <color indexed="18"/>
      <name val="微軟正黑體"/>
      <family val="2"/>
      <charset val="136"/>
    </font>
    <font>
      <b/>
      <sz val="12"/>
      <color indexed="14"/>
      <name val="微軟正黑體"/>
      <family val="2"/>
      <charset val="136"/>
    </font>
    <font>
      <sz val="12"/>
      <color indexed="8"/>
      <name val="微軟正黑體"/>
      <family val="2"/>
      <charset val="136"/>
    </font>
    <font>
      <sz val="12"/>
      <color indexed="18"/>
      <name val="微軟正黑體"/>
      <family val="2"/>
      <charset val="136"/>
    </font>
    <font>
      <b/>
      <sz val="12"/>
      <color rgb="FF000000"/>
      <name val="微軟正黑體"/>
      <family val="2"/>
      <charset val="136"/>
    </font>
    <font>
      <b/>
      <sz val="12"/>
      <color theme="1"/>
      <name val="微軟正黑體"/>
      <family val="2"/>
      <charset val="136"/>
    </font>
    <font>
      <b/>
      <sz val="16"/>
      <color indexed="8"/>
      <name val="微軟正黑體"/>
      <family val="2"/>
      <charset val="136"/>
    </font>
    <font>
      <b/>
      <sz val="13"/>
      <color indexed="8"/>
      <name val="微軟正黑體"/>
      <family val="2"/>
      <charset val="136"/>
    </font>
    <font>
      <b/>
      <sz val="16"/>
      <color rgb="FF0000FF"/>
      <name val="微軟正黑體"/>
      <family val="2"/>
      <charset val="136"/>
    </font>
    <font>
      <u/>
      <sz val="12"/>
      <color theme="10"/>
      <name val="新細明體"/>
      <family val="2"/>
      <scheme val="minor"/>
    </font>
    <font>
      <b/>
      <sz val="16"/>
      <color rgb="FF0000FF"/>
      <name val="新細明體"/>
      <family val="1"/>
      <charset val="136"/>
      <scheme val="minor"/>
    </font>
    <font>
      <b/>
      <sz val="11"/>
      <name val="微軟正黑體"/>
      <family val="2"/>
      <charset val="136"/>
    </font>
    <font>
      <b/>
      <sz val="12"/>
      <color theme="0"/>
      <name val="微軟正黑體"/>
      <family val="2"/>
      <charset val="136"/>
    </font>
    <font>
      <b/>
      <sz val="20"/>
      <name val="微軟正黑體"/>
      <family val="2"/>
      <charset val="136"/>
    </font>
    <font>
      <b/>
      <sz val="18"/>
      <color indexed="8"/>
      <name val="微軟正黑體"/>
      <family val="2"/>
      <charset val="136"/>
    </font>
    <font>
      <b/>
      <sz val="20"/>
      <color indexed="8"/>
      <name val="微軟正黑體"/>
      <family val="2"/>
      <charset val="136"/>
    </font>
    <font>
      <sz val="20"/>
      <color theme="1"/>
      <name val="新細明體"/>
      <family val="2"/>
      <scheme val="minor"/>
    </font>
    <font>
      <b/>
      <sz val="18"/>
      <color indexed="14"/>
      <name val="微軟正黑體"/>
      <family val="2"/>
      <charset val="136"/>
    </font>
    <font>
      <b/>
      <sz val="20"/>
      <color indexed="14"/>
      <name val="微軟正黑體"/>
      <family val="2"/>
      <charset val="136"/>
    </font>
    <font>
      <b/>
      <sz val="18"/>
      <color indexed="10"/>
      <name val="微軟正黑體"/>
      <family val="2"/>
      <charset val="136"/>
    </font>
    <font>
      <b/>
      <sz val="20"/>
      <color rgb="FFFF33CC"/>
      <name val="微軟正黑體"/>
      <family val="2"/>
      <charset val="136"/>
    </font>
    <font>
      <b/>
      <sz val="20"/>
      <color indexed="12"/>
      <name val="微軟正黑體"/>
      <family val="2"/>
      <charset val="136"/>
    </font>
    <font>
      <b/>
      <sz val="20"/>
      <color rgb="FF0000FF"/>
      <name val="微軟正黑體"/>
      <family val="2"/>
      <charset val="136"/>
    </font>
    <font>
      <b/>
      <sz val="20"/>
      <color theme="1"/>
      <name val="微軟正黑體"/>
      <family val="2"/>
      <charset val="136"/>
    </font>
    <font>
      <b/>
      <sz val="20"/>
      <color rgb="FF0000FF"/>
      <name val="新細明體"/>
      <family val="1"/>
      <charset val="136"/>
      <scheme val="minor"/>
    </font>
    <font>
      <b/>
      <sz val="18"/>
      <color indexed="12"/>
      <name val="微軟正黑體"/>
      <family val="2"/>
      <charset val="136"/>
    </font>
    <font>
      <b/>
      <sz val="18"/>
      <color indexed="18"/>
      <name val="微軟正黑體"/>
      <family val="2"/>
      <charset val="136"/>
    </font>
    <font>
      <sz val="18"/>
      <color indexed="8"/>
      <name val="微軟正黑體"/>
      <family val="2"/>
      <charset val="136"/>
    </font>
    <font>
      <b/>
      <u/>
      <sz val="20"/>
      <color rgb="FFFF0000"/>
      <name val="微軟正黑體"/>
      <family val="2"/>
      <charset val="136"/>
    </font>
    <font>
      <b/>
      <sz val="20"/>
      <color rgb="FFFF00FF"/>
      <name val="微軟正黑體"/>
      <family val="2"/>
      <charset val="136"/>
    </font>
    <font>
      <b/>
      <sz val="18"/>
      <color rgb="FFFF00FF"/>
      <name val="微軟正黑體"/>
      <family val="2"/>
      <charset val="136"/>
    </font>
    <font>
      <sz val="20"/>
      <color theme="1"/>
      <name val="微軟正黑體"/>
      <family val="2"/>
      <charset val="136"/>
    </font>
    <font>
      <sz val="20"/>
      <color rgb="FFFF00FF"/>
      <name val="新細明體"/>
      <family val="2"/>
      <scheme val="minor"/>
    </font>
    <font>
      <u/>
      <sz val="20"/>
      <color rgb="FFFF00FF"/>
      <name val="新細明體"/>
      <family val="2"/>
      <scheme val="minor"/>
    </font>
    <font>
      <b/>
      <sz val="20"/>
      <color rgb="FFFF00FF"/>
      <name val="新細明體"/>
      <family val="2"/>
      <scheme val="minor"/>
    </font>
    <font>
      <sz val="20"/>
      <color rgb="FFFF00FF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>
      <alignment vertical="center"/>
    </xf>
    <xf numFmtId="0" fontId="4" fillId="0" borderId="0">
      <alignment vertical="center"/>
    </xf>
    <xf numFmtId="0" fontId="18" fillId="0" borderId="0" applyNumberFormat="0" applyFill="0" applyBorder="0" applyAlignment="0" applyProtection="0"/>
    <xf numFmtId="0" fontId="4" fillId="0" borderId="0"/>
  </cellStyleXfs>
  <cellXfs count="144">
    <xf numFmtId="0" fontId="0" fillId="0" borderId="0" xfId="0"/>
    <xf numFmtId="0" fontId="6" fillId="0" borderId="0" xfId="1" applyFont="1" applyFill="1" applyAlignment="1">
      <alignment horizontal="left" vertical="center"/>
    </xf>
    <xf numFmtId="0" fontId="6" fillId="0" borderId="0" xfId="1" applyFont="1" applyFill="1">
      <alignment vertical="center"/>
    </xf>
    <xf numFmtId="0" fontId="11" fillId="0" borderId="0" xfId="1" applyFont="1" applyFill="1">
      <alignment vertical="center"/>
    </xf>
    <xf numFmtId="0" fontId="11" fillId="0" borderId="0" xfId="1" applyFont="1" applyFill="1" applyAlignment="1">
      <alignment horizontal="left" vertical="center"/>
    </xf>
    <xf numFmtId="0" fontId="5" fillId="0" borderId="0" xfId="1" applyFont="1" applyFill="1">
      <alignment vertical="center"/>
    </xf>
    <xf numFmtId="0" fontId="12" fillId="0" borderId="0" xfId="1" applyFont="1" applyFill="1">
      <alignment vertical="center"/>
    </xf>
    <xf numFmtId="0" fontId="5" fillId="0" borderId="0" xfId="1" applyFont="1" applyFill="1" applyBorder="1">
      <alignment vertical="center"/>
    </xf>
    <xf numFmtId="0" fontId="6" fillId="0" borderId="0" xfId="1" applyFont="1" applyFill="1" applyBorder="1" applyAlignment="1">
      <alignment horizontal="left" vertical="center"/>
    </xf>
    <xf numFmtId="0" fontId="13" fillId="0" borderId="0" xfId="1" applyFont="1" applyFill="1">
      <alignment vertical="center"/>
    </xf>
    <xf numFmtId="0" fontId="6" fillId="0" borderId="0" xfId="1" applyFont="1" applyFill="1" applyAlignment="1">
      <alignment horizontal="center" vertical="center"/>
    </xf>
    <xf numFmtId="0" fontId="8" fillId="0" borderId="0" xfId="1" applyFont="1" applyFill="1" applyBorder="1" applyAlignment="1">
      <alignment horizontal="center" vertical="center"/>
    </xf>
    <xf numFmtId="0" fontId="6" fillId="0" borderId="0" xfId="1" applyFont="1" applyFill="1" applyAlignment="1">
      <alignment horizontal="center" vertical="center"/>
    </xf>
    <xf numFmtId="0" fontId="0" fillId="0" borderId="10" xfId="0" applyBorder="1" applyAlignment="1"/>
    <xf numFmtId="0" fontId="15" fillId="0" borderId="9" xfId="1" applyFont="1" applyFill="1" applyBorder="1" applyAlignment="1">
      <alignment horizontal="distributed" vertical="center"/>
    </xf>
    <xf numFmtId="0" fontId="0" fillId="0" borderId="10" xfId="0" applyBorder="1" applyAlignment="1">
      <alignment horizontal="distributed" vertical="center"/>
    </xf>
    <xf numFmtId="0" fontId="0" fillId="0" borderId="11" xfId="0" applyBorder="1" applyAlignment="1">
      <alignment horizontal="distributed" vertical="center"/>
    </xf>
    <xf numFmtId="0" fontId="0" fillId="0" borderId="12" xfId="0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3" xfId="0" applyBorder="1" applyAlignment="1">
      <alignment horizontal="distributed" vertical="center"/>
    </xf>
    <xf numFmtId="0" fontId="0" fillId="0" borderId="7" xfId="0" applyBorder="1" applyAlignment="1">
      <alignment horizontal="distributed" vertical="center"/>
    </xf>
    <xf numFmtId="0" fontId="0" fillId="0" borderId="8" xfId="0" applyBorder="1" applyAlignment="1">
      <alignment horizontal="distributed" vertical="center"/>
    </xf>
    <xf numFmtId="0" fontId="0" fillId="0" borderId="3" xfId="0" applyBorder="1" applyAlignment="1">
      <alignment horizontal="distributed" vertical="center"/>
    </xf>
    <xf numFmtId="176" fontId="7" fillId="0" borderId="10" xfId="1" applyNumberFormat="1" applyFont="1" applyFill="1" applyBorder="1" applyAlignment="1">
      <alignment horizontal="center" vertical="center"/>
    </xf>
    <xf numFmtId="0" fontId="20" fillId="0" borderId="10" xfId="4" applyFont="1" applyFill="1" applyBorder="1" applyAlignment="1">
      <alignment horizontal="left" vertical="center" shrinkToFit="1"/>
    </xf>
    <xf numFmtId="0" fontId="20" fillId="0" borderId="10" xfId="4" applyFont="1" applyFill="1" applyBorder="1" applyAlignment="1">
      <alignment horizontal="left" vertical="center"/>
    </xf>
    <xf numFmtId="49" fontId="10" fillId="0" borderId="10" xfId="4" applyNumberFormat="1" applyFont="1" applyFill="1" applyBorder="1" applyAlignment="1">
      <alignment horizontal="center" vertical="center"/>
    </xf>
    <xf numFmtId="176" fontId="14" fillId="0" borderId="10" xfId="1" applyNumberFormat="1" applyFont="1" applyFill="1" applyBorder="1" applyAlignment="1" applyProtection="1">
      <alignment horizontal="center" vertical="center"/>
      <protection locked="0"/>
    </xf>
    <xf numFmtId="178" fontId="21" fillId="0" borderId="10" xfId="1" applyNumberFormat="1" applyFont="1" applyFill="1" applyBorder="1" applyAlignment="1" applyProtection="1">
      <alignment horizontal="center" vertical="center"/>
    </xf>
    <xf numFmtId="176" fontId="7" fillId="0" borderId="0" xfId="1" applyNumberFormat="1" applyFont="1" applyFill="1" applyBorder="1" applyAlignment="1">
      <alignment horizontal="center" vertical="center"/>
    </xf>
    <xf numFmtId="0" fontId="20" fillId="0" borderId="0" xfId="4" applyFont="1" applyFill="1" applyBorder="1" applyAlignment="1">
      <alignment horizontal="left" vertical="center" shrinkToFit="1"/>
    </xf>
    <xf numFmtId="0" fontId="20" fillId="0" borderId="0" xfId="4" applyFont="1" applyFill="1" applyBorder="1" applyAlignment="1">
      <alignment horizontal="left" vertical="center"/>
    </xf>
    <xf numFmtId="49" fontId="10" fillId="0" borderId="0" xfId="4" applyNumberFormat="1" applyFont="1" applyFill="1" applyBorder="1" applyAlignment="1">
      <alignment horizontal="center" vertical="center"/>
    </xf>
    <xf numFmtId="176" fontId="14" fillId="0" borderId="0" xfId="1" applyNumberFormat="1" applyFont="1" applyFill="1" applyBorder="1" applyAlignment="1" applyProtection="1">
      <alignment horizontal="center" vertical="center"/>
      <protection locked="0"/>
    </xf>
    <xf numFmtId="178" fontId="21" fillId="0" borderId="0" xfId="1" applyNumberFormat="1" applyFont="1" applyFill="1" applyBorder="1" applyAlignment="1" applyProtection="1">
      <alignment horizontal="center" vertical="center"/>
    </xf>
    <xf numFmtId="0" fontId="0" fillId="0" borderId="0" xfId="0" applyBorder="1" applyAlignment="1"/>
    <xf numFmtId="0" fontId="20" fillId="0" borderId="0" xfId="4" applyFont="1" applyFill="1" applyBorder="1" applyAlignment="1">
      <alignment horizontal="left" shrinkToFit="1"/>
    </xf>
    <xf numFmtId="0" fontId="20" fillId="0" borderId="0" xfId="4" applyFont="1" applyFill="1" applyBorder="1" applyAlignment="1">
      <alignment horizontal="left"/>
    </xf>
    <xf numFmtId="49" fontId="10" fillId="0" borderId="0" xfId="4" applyNumberFormat="1" applyFont="1" applyFill="1" applyBorder="1" applyAlignment="1">
      <alignment horizontal="center"/>
    </xf>
    <xf numFmtId="0" fontId="0" fillId="0" borderId="0" xfId="0" applyBorder="1" applyAlignment="1" applyProtection="1">
      <alignment vertical="center"/>
    </xf>
    <xf numFmtId="0" fontId="18" fillId="0" borderId="0" xfId="3" applyFill="1" applyBorder="1" applyAlignment="1" applyProtection="1">
      <alignment horizontal="center" vertical="center"/>
      <protection locked="0"/>
    </xf>
    <xf numFmtId="49" fontId="10" fillId="0" borderId="0" xfId="4" applyNumberFormat="1" applyFont="1" applyBorder="1" applyAlignment="1">
      <alignment horizontal="center" vertical="center"/>
    </xf>
    <xf numFmtId="176" fontId="9" fillId="0" borderId="0" xfId="1" applyNumberFormat="1" applyFont="1" applyFill="1" applyBorder="1" applyAlignment="1" applyProtection="1">
      <alignment horizontal="center" vertical="center"/>
      <protection locked="0"/>
    </xf>
    <xf numFmtId="178" fontId="21" fillId="0" borderId="0" xfId="1" applyNumberFormat="1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4" fontId="21" fillId="0" borderId="0" xfId="1" applyNumberFormat="1" applyFont="1" applyFill="1" applyBorder="1" applyAlignment="1">
      <alignment horizontal="center" vertical="center"/>
    </xf>
    <xf numFmtId="0" fontId="19" fillId="0" borderId="0" xfId="0" applyFont="1" applyBorder="1" applyAlignment="1">
      <alignment horizontal="left" vertical="center"/>
    </xf>
    <xf numFmtId="0" fontId="15" fillId="0" borderId="0" xfId="1" applyFont="1" applyFill="1" applyBorder="1" applyAlignment="1">
      <alignment horizontal="distributed" vertical="center"/>
    </xf>
    <xf numFmtId="0" fontId="16" fillId="0" borderId="0" xfId="1" applyFont="1" applyFill="1" applyBorder="1" applyAlignment="1">
      <alignment horizontal="distributed" vertical="center"/>
    </xf>
    <xf numFmtId="0" fontId="7" fillId="0" borderId="0" xfId="1" applyFont="1" applyFill="1" applyBorder="1" applyAlignment="1" applyProtection="1">
      <alignment horizontal="distributed" vertical="center"/>
    </xf>
    <xf numFmtId="0" fontId="22" fillId="0" borderId="1" xfId="4" applyFont="1" applyFill="1" applyBorder="1" applyAlignment="1">
      <alignment horizontal="left" vertical="center" shrinkToFit="1"/>
    </xf>
    <xf numFmtId="0" fontId="22" fillId="0" borderId="1" xfId="4" applyFont="1" applyFill="1" applyBorder="1" applyAlignment="1">
      <alignment vertical="center" shrinkToFit="1"/>
    </xf>
    <xf numFmtId="0" fontId="22" fillId="0" borderId="1" xfId="0" applyFont="1" applyFill="1" applyBorder="1" applyAlignment="1">
      <alignment vertical="center" shrinkToFit="1"/>
    </xf>
    <xf numFmtId="0" fontId="24" fillId="0" borderId="14" xfId="1" applyFont="1" applyFill="1" applyBorder="1" applyAlignment="1">
      <alignment horizontal="left" vertical="center"/>
    </xf>
    <xf numFmtId="0" fontId="22" fillId="0" borderId="1" xfId="4" applyFont="1" applyFill="1" applyBorder="1" applyAlignment="1">
      <alignment horizontal="left" shrinkToFit="1"/>
    </xf>
    <xf numFmtId="0" fontId="24" fillId="0" borderId="1" xfId="0" applyFont="1" applyFill="1" applyBorder="1" applyAlignment="1">
      <alignment vertical="center" shrinkToFit="1"/>
    </xf>
    <xf numFmtId="0" fontId="24" fillId="0" borderId="14" xfId="1" applyFont="1" applyFill="1" applyBorder="1" applyAlignment="1">
      <alignment horizontal="left" vertical="center" shrinkToFit="1"/>
    </xf>
    <xf numFmtId="0" fontId="24" fillId="0" borderId="9" xfId="1" applyFont="1" applyFill="1" applyBorder="1" applyAlignment="1" applyProtection="1">
      <alignment horizontal="left" vertical="top" wrapText="1"/>
      <protection locked="0"/>
    </xf>
    <xf numFmtId="0" fontId="25" fillId="0" borderId="10" xfId="0" applyFont="1" applyBorder="1" applyAlignment="1"/>
    <xf numFmtId="0" fontId="25" fillId="0" borderId="11" xfId="0" applyFont="1" applyBorder="1" applyAlignment="1"/>
    <xf numFmtId="0" fontId="25" fillId="0" borderId="7" xfId="0" applyFont="1" applyBorder="1" applyAlignment="1"/>
    <xf numFmtId="0" fontId="25" fillId="0" borderId="8" xfId="0" applyFont="1" applyBorder="1" applyAlignment="1"/>
    <xf numFmtId="0" fontId="25" fillId="0" borderId="3" xfId="0" applyFont="1" applyBorder="1" applyAlignment="1"/>
    <xf numFmtId="0" fontId="23" fillId="0" borderId="0" xfId="1" applyFont="1" applyFill="1" applyAlignment="1">
      <alignment horizontal="center" vertical="center"/>
    </xf>
    <xf numFmtId="0" fontId="24" fillId="0" borderId="0" xfId="1" applyFont="1" applyFill="1" applyAlignment="1">
      <alignment horizontal="center" vertical="center"/>
    </xf>
    <xf numFmtId="49" fontId="27" fillId="0" borderId="1" xfId="4" applyNumberFormat="1" applyFont="1" applyFill="1" applyBorder="1" applyAlignment="1">
      <alignment horizontal="center" vertical="center"/>
    </xf>
    <xf numFmtId="0" fontId="27" fillId="0" borderId="1" xfId="4" applyFont="1" applyFill="1" applyBorder="1" applyAlignment="1">
      <alignment horizontal="center" vertical="center"/>
    </xf>
    <xf numFmtId="49" fontId="27" fillId="0" borderId="1" xfId="4" applyNumberFormat="1" applyFont="1" applyBorder="1" applyAlignment="1">
      <alignment horizontal="center" vertical="center"/>
    </xf>
    <xf numFmtId="180" fontId="29" fillId="0" borderId="1" xfId="4" applyNumberFormat="1" applyFont="1" applyFill="1" applyBorder="1" applyAlignment="1">
      <alignment horizontal="center" vertical="center"/>
    </xf>
    <xf numFmtId="0" fontId="30" fillId="0" borderId="6" xfId="1" applyFont="1" applyFill="1" applyBorder="1" applyAlignment="1" applyProtection="1">
      <alignment horizontal="distributed" vertical="center"/>
    </xf>
    <xf numFmtId="0" fontId="30" fillId="0" borderId="5" xfId="1" applyFont="1" applyFill="1" applyBorder="1" applyAlignment="1" applyProtection="1">
      <alignment horizontal="distributed" vertical="center"/>
    </xf>
    <xf numFmtId="0" fontId="30" fillId="0" borderId="4" xfId="1" applyFont="1" applyFill="1" applyBorder="1" applyAlignment="1" applyProtection="1">
      <alignment horizontal="distributed" vertical="center"/>
    </xf>
    <xf numFmtId="0" fontId="24" fillId="0" borderId="6" xfId="1" applyFont="1" applyFill="1" applyBorder="1" applyAlignment="1">
      <alignment horizontal="distributed" vertical="center" wrapText="1"/>
    </xf>
    <xf numFmtId="0" fontId="24" fillId="0" borderId="5" xfId="1" applyFont="1" applyFill="1" applyBorder="1" applyAlignment="1">
      <alignment horizontal="distributed" vertical="center" wrapText="1"/>
    </xf>
    <xf numFmtId="0" fontId="24" fillId="0" borderId="4" xfId="1" applyFont="1" applyFill="1" applyBorder="1" applyAlignment="1">
      <alignment horizontal="distributed" vertical="center" wrapText="1"/>
    </xf>
    <xf numFmtId="0" fontId="32" fillId="0" borderId="6" xfId="1" applyFont="1" applyFill="1" applyBorder="1" applyAlignment="1">
      <alignment horizontal="center" vertical="center"/>
    </xf>
    <xf numFmtId="0" fontId="25" fillId="0" borderId="5" xfId="0" applyFont="1" applyBorder="1" applyAlignment="1">
      <alignment horizontal="center" vertical="center"/>
    </xf>
    <xf numFmtId="0" fontId="25" fillId="0" borderId="4" xfId="0" applyFont="1" applyBorder="1" applyAlignment="1">
      <alignment horizontal="center" vertical="center"/>
    </xf>
    <xf numFmtId="0" fontId="32" fillId="0" borderId="5" xfId="1" applyFont="1" applyFill="1" applyBorder="1" applyAlignment="1">
      <alignment horizontal="center" vertical="center"/>
    </xf>
    <xf numFmtId="0" fontId="32" fillId="0" borderId="4" xfId="1" applyFont="1" applyFill="1" applyBorder="1" applyAlignment="1">
      <alignment horizontal="center" vertical="center"/>
    </xf>
    <xf numFmtId="0" fontId="22" fillId="0" borderId="15" xfId="4" applyFont="1" applyFill="1" applyBorder="1" applyAlignment="1">
      <alignment horizontal="left" vertical="center" shrinkToFit="1"/>
    </xf>
    <xf numFmtId="0" fontId="31" fillId="0" borderId="9" xfId="1" applyFont="1" applyFill="1" applyBorder="1" applyAlignment="1">
      <alignment horizontal="center" vertical="center"/>
    </xf>
    <xf numFmtId="0" fontId="31" fillId="0" borderId="11" xfId="1" applyFont="1" applyFill="1" applyBorder="1" applyAlignment="1">
      <alignment horizontal="center" vertical="center"/>
    </xf>
    <xf numFmtId="0" fontId="33" fillId="0" borderId="7" xfId="0" applyFont="1" applyBorder="1" applyAlignment="1">
      <alignment horizontal="left" vertical="center"/>
    </xf>
    <xf numFmtId="0" fontId="33" fillId="0" borderId="3" xfId="0" applyFont="1" applyBorder="1" applyAlignment="1">
      <alignment horizontal="left" vertical="center"/>
    </xf>
    <xf numFmtId="0" fontId="33" fillId="0" borderId="9" xfId="0" applyFont="1" applyBorder="1" applyAlignment="1">
      <alignment horizontal="center" vertical="center"/>
    </xf>
    <xf numFmtId="0" fontId="33" fillId="0" borderId="11" xfId="0" applyFont="1" applyBorder="1" applyAlignment="1">
      <alignment horizontal="center" vertical="center"/>
    </xf>
    <xf numFmtId="0" fontId="33" fillId="0" borderId="7" xfId="0" applyFont="1" applyBorder="1" applyAlignment="1">
      <alignment horizontal="center" vertical="center"/>
    </xf>
    <xf numFmtId="0" fontId="33" fillId="0" borderId="3" xfId="0" applyFont="1" applyBorder="1" applyAlignment="1">
      <alignment horizontal="center" vertical="center"/>
    </xf>
    <xf numFmtId="0" fontId="24" fillId="0" borderId="0" xfId="1" applyFont="1" applyFill="1" applyAlignment="1">
      <alignment horizontal="distributed" vertical="center"/>
    </xf>
    <xf numFmtId="0" fontId="34" fillId="0" borderId="1" xfId="1" applyFont="1" applyFill="1" applyBorder="1" applyAlignment="1">
      <alignment horizontal="center" vertical="center" wrapText="1"/>
    </xf>
    <xf numFmtId="0" fontId="23" fillId="0" borderId="1" xfId="1" applyFont="1" applyFill="1" applyBorder="1" applyAlignment="1">
      <alignment horizontal="center" vertical="center" wrapText="1"/>
    </xf>
    <xf numFmtId="0" fontId="28" fillId="0" borderId="1" xfId="1" applyFont="1" applyFill="1" applyBorder="1" applyAlignment="1">
      <alignment horizontal="center" vertical="center" wrapText="1"/>
    </xf>
    <xf numFmtId="0" fontId="35" fillId="0" borderId="1" xfId="1" applyFont="1" applyFill="1" applyBorder="1" applyAlignment="1">
      <alignment horizontal="center" vertical="center" wrapText="1"/>
    </xf>
    <xf numFmtId="0" fontId="26" fillId="0" borderId="1" xfId="1" applyFont="1" applyFill="1" applyBorder="1" applyAlignment="1">
      <alignment horizontal="center" vertical="center" wrapText="1"/>
    </xf>
    <xf numFmtId="0" fontId="36" fillId="0" borderId="0" xfId="1" applyFont="1" applyFill="1" applyAlignment="1">
      <alignment horizontal="center" vertical="center"/>
    </xf>
    <xf numFmtId="0" fontId="37" fillId="0" borderId="8" xfId="1" applyFont="1" applyFill="1" applyBorder="1" applyAlignment="1">
      <alignment horizontal="distributed" vertical="center"/>
    </xf>
    <xf numFmtId="0" fontId="32" fillId="0" borderId="9" xfId="1" applyFont="1" applyFill="1" applyBorder="1" applyAlignment="1">
      <alignment vertical="top"/>
    </xf>
    <xf numFmtId="0" fontId="25" fillId="0" borderId="10" xfId="0" applyFont="1" applyBorder="1" applyAlignment="1">
      <alignment vertical="top"/>
    </xf>
    <xf numFmtId="0" fontId="25" fillId="0" borderId="11" xfId="0" applyFont="1" applyBorder="1" applyAlignment="1">
      <alignment vertical="top"/>
    </xf>
    <xf numFmtId="0" fontId="25" fillId="0" borderId="12" xfId="0" applyFont="1" applyBorder="1" applyAlignment="1">
      <alignment vertical="top"/>
    </xf>
    <xf numFmtId="0" fontId="25" fillId="0" borderId="0" xfId="0" applyFont="1" applyAlignment="1">
      <alignment vertical="top"/>
    </xf>
    <xf numFmtId="0" fontId="25" fillId="0" borderId="13" xfId="0" applyFont="1" applyBorder="1" applyAlignment="1">
      <alignment vertical="top"/>
    </xf>
    <xf numFmtId="0" fontId="24" fillId="0" borderId="9" xfId="1" applyFont="1" applyFill="1" applyBorder="1" applyAlignment="1">
      <alignment horizontal="distributed" vertical="center" wrapText="1"/>
    </xf>
    <xf numFmtId="0" fontId="24" fillId="0" borderId="10" xfId="1" applyFont="1" applyFill="1" applyBorder="1" applyAlignment="1">
      <alignment horizontal="distributed" vertical="center"/>
    </xf>
    <xf numFmtId="0" fontId="24" fillId="0" borderId="11" xfId="1" applyFont="1" applyFill="1" applyBorder="1" applyAlignment="1">
      <alignment horizontal="distributed" vertical="center"/>
    </xf>
    <xf numFmtId="0" fontId="24" fillId="0" borderId="7" xfId="1" applyFont="1" applyFill="1" applyBorder="1" applyAlignment="1">
      <alignment horizontal="distributed" vertical="center"/>
    </xf>
    <xf numFmtId="0" fontId="24" fillId="0" borderId="8" xfId="1" applyFont="1" applyFill="1" applyBorder="1" applyAlignment="1">
      <alignment horizontal="distributed" vertical="center"/>
    </xf>
    <xf numFmtId="0" fontId="24" fillId="0" borderId="3" xfId="1" applyFont="1" applyFill="1" applyBorder="1" applyAlignment="1">
      <alignment horizontal="distributed" vertical="center"/>
    </xf>
    <xf numFmtId="176" fontId="30" fillId="0" borderId="1" xfId="1" applyNumberFormat="1" applyFont="1" applyFill="1" applyBorder="1" applyAlignment="1">
      <alignment horizontal="center" vertical="center" wrapText="1"/>
    </xf>
    <xf numFmtId="176" fontId="30" fillId="0" borderId="1" xfId="1" applyNumberFormat="1" applyFont="1" applyFill="1" applyBorder="1" applyAlignment="1">
      <alignment horizontal="center" vertical="center" shrinkToFit="1"/>
    </xf>
    <xf numFmtId="0" fontId="30" fillId="0" borderId="1" xfId="1" applyFont="1" applyFill="1" applyBorder="1" applyAlignment="1">
      <alignment horizontal="center" vertical="center" shrinkToFit="1"/>
    </xf>
    <xf numFmtId="0" fontId="31" fillId="0" borderId="1" xfId="1" applyFont="1" applyFill="1" applyBorder="1" applyAlignment="1">
      <alignment horizontal="center" vertical="center" wrapText="1"/>
    </xf>
    <xf numFmtId="0" fontId="31" fillId="0" borderId="1" xfId="1" applyFont="1" applyFill="1" applyBorder="1" applyAlignment="1">
      <alignment horizontal="center" vertical="center"/>
    </xf>
    <xf numFmtId="178" fontId="39" fillId="0" borderId="1" xfId="1" applyNumberFormat="1" applyFont="1" applyFill="1" applyBorder="1" applyAlignment="1" applyProtection="1">
      <alignment horizontal="center" vertical="center" wrapText="1"/>
    </xf>
    <xf numFmtId="178" fontId="39" fillId="0" borderId="1" xfId="1" applyNumberFormat="1" applyFont="1" applyFill="1" applyBorder="1" applyAlignment="1">
      <alignment horizontal="center" vertical="center" wrapText="1"/>
    </xf>
    <xf numFmtId="4" fontId="39" fillId="0" borderId="1" xfId="1" applyNumberFormat="1" applyFont="1" applyFill="1" applyBorder="1" applyAlignment="1" applyProtection="1">
      <alignment horizontal="center" vertical="center" wrapText="1"/>
    </xf>
    <xf numFmtId="4" fontId="39" fillId="0" borderId="1" xfId="1" applyNumberFormat="1" applyFont="1" applyFill="1" applyBorder="1" applyAlignment="1">
      <alignment horizontal="center" vertical="center" wrapText="1"/>
    </xf>
    <xf numFmtId="3" fontId="39" fillId="0" borderId="2" xfId="1" applyNumberFormat="1" applyFont="1" applyFill="1" applyBorder="1" applyAlignment="1">
      <alignment horizontal="center" vertical="center" wrapText="1"/>
    </xf>
    <xf numFmtId="176" fontId="38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40" fillId="0" borderId="1" xfId="1" applyFont="1" applyFill="1" applyBorder="1" applyAlignment="1" applyProtection="1">
      <alignment vertical="center" shrinkToFit="1"/>
      <protection locked="0"/>
    </xf>
    <xf numFmtId="176" fontId="38" fillId="0" borderId="1" xfId="1" applyNumberFormat="1" applyFont="1" applyFill="1" applyBorder="1" applyAlignment="1" applyProtection="1">
      <alignment horizontal="center" vertical="center"/>
      <protection locked="0"/>
    </xf>
    <xf numFmtId="0" fontId="41" fillId="0" borderId="1" xfId="0" applyFont="1" applyBorder="1" applyAlignment="1" applyProtection="1">
      <alignment vertical="center"/>
    </xf>
    <xf numFmtId="0" fontId="42" fillId="0" borderId="1" xfId="3" applyFont="1" applyFill="1" applyBorder="1" applyAlignment="1" applyProtection="1">
      <alignment horizontal="center" vertical="center"/>
      <protection locked="0"/>
    </xf>
    <xf numFmtId="176" fontId="38" fillId="0" borderId="4" xfId="1" applyNumberFormat="1" applyFont="1" applyFill="1" applyBorder="1" applyAlignment="1" applyProtection="1">
      <alignment horizontal="center" vertical="center" wrapText="1"/>
      <protection locked="0"/>
    </xf>
    <xf numFmtId="176" fontId="38" fillId="0" borderId="3" xfId="1" applyNumberFormat="1" applyFont="1" applyFill="1" applyBorder="1" applyAlignment="1" applyProtection="1">
      <alignment horizontal="center" vertical="center" wrapText="1"/>
      <protection locked="0"/>
    </xf>
    <xf numFmtId="0" fontId="41" fillId="0" borderId="4" xfId="0" applyFont="1" applyBorder="1" applyAlignment="1">
      <alignment vertical="center"/>
    </xf>
    <xf numFmtId="0" fontId="42" fillId="0" borderId="4" xfId="3" applyFont="1" applyFill="1" applyBorder="1" applyAlignment="1" applyProtection="1">
      <alignment horizontal="center" vertical="center"/>
      <protection locked="0"/>
    </xf>
    <xf numFmtId="176" fontId="38" fillId="0" borderId="4" xfId="1" applyNumberFormat="1" applyFont="1" applyFill="1" applyBorder="1" applyAlignment="1" applyProtection="1">
      <alignment horizontal="center" vertical="center"/>
      <protection locked="0"/>
    </xf>
    <xf numFmtId="177" fontId="43" fillId="0" borderId="4" xfId="0" applyNumberFormat="1" applyFont="1" applyBorder="1" applyAlignment="1">
      <alignment horizontal="center" vertical="center"/>
    </xf>
    <xf numFmtId="176" fontId="38" fillId="0" borderId="1" xfId="1" applyNumberFormat="1" applyFont="1" applyFill="1" applyBorder="1" applyAlignment="1" applyProtection="1">
      <alignment horizontal="left" vertical="center"/>
      <protection locked="0"/>
    </xf>
    <xf numFmtId="176" fontId="38" fillId="0" borderId="2" xfId="1" applyNumberFormat="1" applyFont="1" applyFill="1" applyBorder="1" applyAlignment="1" applyProtection="1">
      <alignment horizontal="center" vertical="center" wrapText="1"/>
      <protection locked="0"/>
    </xf>
    <xf numFmtId="0" fontId="41" fillId="0" borderId="1" xfId="0" applyFont="1" applyBorder="1" applyAlignment="1">
      <alignment vertical="center"/>
    </xf>
    <xf numFmtId="179" fontId="38" fillId="0" borderId="1" xfId="1" applyNumberFormat="1" applyFont="1" applyFill="1" applyBorder="1" applyAlignment="1">
      <alignment horizontal="center" vertical="center"/>
    </xf>
    <xf numFmtId="4" fontId="38" fillId="0" borderId="1" xfId="1" applyNumberFormat="1" applyFont="1" applyFill="1" applyBorder="1" applyAlignment="1" applyProtection="1">
      <alignment horizontal="center" vertical="center" wrapText="1"/>
      <protection locked="0"/>
    </xf>
    <xf numFmtId="4" fontId="44" fillId="0" borderId="1" xfId="1" applyNumberFormat="1" applyFont="1" applyFill="1" applyBorder="1" applyProtection="1">
      <alignment vertical="center"/>
      <protection locked="0"/>
    </xf>
    <xf numFmtId="176" fontId="44" fillId="0" borderId="1" xfId="1" applyNumberFormat="1" applyFont="1" applyFill="1" applyBorder="1" applyProtection="1">
      <alignment vertical="center"/>
      <protection locked="0"/>
    </xf>
    <xf numFmtId="0" fontId="32" fillId="0" borderId="1" xfId="1" applyFont="1" applyFill="1" applyBorder="1" applyAlignment="1" applyProtection="1">
      <alignment horizontal="center" vertical="center" shrinkToFit="1"/>
      <protection locked="0"/>
    </xf>
    <xf numFmtId="0" fontId="40" fillId="0" borderId="1" xfId="1" applyFont="1" applyFill="1" applyBorder="1" applyAlignment="1" applyProtection="1">
      <alignment horizontal="left" vertical="center" shrinkToFit="1"/>
      <protection locked="0"/>
    </xf>
    <xf numFmtId="4" fontId="38" fillId="0" borderId="9" xfId="1" applyNumberFormat="1" applyFont="1" applyFill="1" applyBorder="1" applyAlignment="1">
      <alignment horizontal="center" vertical="center" wrapText="1"/>
    </xf>
    <xf numFmtId="4" fontId="38" fillId="0" borderId="11" xfId="1" applyNumberFormat="1" applyFont="1" applyFill="1" applyBorder="1" applyAlignment="1">
      <alignment horizontal="center" vertical="center" wrapText="1"/>
    </xf>
    <xf numFmtId="4" fontId="38" fillId="0" borderId="7" xfId="1" applyNumberFormat="1" applyFont="1" applyFill="1" applyBorder="1" applyAlignment="1">
      <alignment horizontal="center" vertical="center" wrapText="1"/>
    </xf>
    <xf numFmtId="4" fontId="38" fillId="0" borderId="3" xfId="1" applyNumberFormat="1" applyFont="1" applyFill="1" applyBorder="1" applyAlignment="1">
      <alignment horizontal="center" vertical="center" wrapText="1"/>
    </xf>
  </cellXfs>
  <cellStyles count="5">
    <cellStyle name="一般" xfId="0" builtinId="0"/>
    <cellStyle name="一般 2" xfId="1"/>
    <cellStyle name="一般 2 2" xfId="2"/>
    <cellStyle name="一般_Sheet1" xfId="4"/>
    <cellStyle name="超連結" xfId="3" builtinId="8"/>
  </cellStyles>
  <dxfs count="0"/>
  <tableStyles count="0" defaultTableStyle="TableStyleMedium2" defaultPivotStyle="PivotStyleMedium9"/>
  <colors>
    <mruColors>
      <color rgb="FFFF00FF"/>
      <color rgb="FF0000FF"/>
      <color rgb="FF0066FF"/>
      <color rgb="FF33CC33"/>
      <color rgb="FF9966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12"/>
  <sheetViews>
    <sheetView tabSelected="1" zoomScale="85" zoomScaleNormal="85" workbookViewId="0">
      <selection activeCell="K63" sqref="K63"/>
    </sheetView>
  </sheetViews>
  <sheetFormatPr defaultColWidth="8.875" defaultRowHeight="21.75" customHeight="1" x14ac:dyDescent="0.25"/>
  <cols>
    <col min="1" max="1" width="10" style="3" customWidth="1"/>
    <col min="2" max="2" width="37.5" style="4" customWidth="1"/>
    <col min="3" max="3" width="50" style="4" customWidth="1"/>
    <col min="4" max="4" width="12.5" style="5" customWidth="1"/>
    <col min="5" max="5" width="8.875" style="6" customWidth="1"/>
    <col min="6" max="6" width="12.625" style="5" customWidth="1"/>
    <col min="7" max="7" width="10" style="3" customWidth="1"/>
    <col min="8" max="8" width="37.5" style="4" customWidth="1"/>
    <col min="9" max="9" width="50" style="4" customWidth="1"/>
    <col min="10" max="10" width="12.5" style="5" customWidth="1"/>
    <col min="11" max="11" width="8.875" style="5" customWidth="1"/>
    <col min="12" max="12" width="12.5" style="5" customWidth="1"/>
    <col min="13" max="13" width="13.375" style="1" bestFit="1" customWidth="1"/>
    <col min="14" max="16384" width="8.875" style="5"/>
  </cols>
  <sheetData>
    <row r="1" spans="1:13" s="2" customFormat="1" ht="21.75" customHeight="1" x14ac:dyDescent="0.25">
      <c r="A1" s="90" t="s">
        <v>15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1"/>
    </row>
    <row r="2" spans="1:13" s="2" customFormat="1" ht="21.75" customHeight="1" thickBot="1" x14ac:dyDescent="0.3">
      <c r="C2" s="97" t="s">
        <v>396</v>
      </c>
      <c r="D2" s="97"/>
      <c r="E2" s="97"/>
      <c r="F2" s="97"/>
      <c r="G2" s="97"/>
      <c r="H2" s="97"/>
      <c r="I2" s="97"/>
      <c r="M2" s="1"/>
    </row>
    <row r="3" spans="1:13" s="96" customFormat="1" ht="21.75" customHeight="1" thickBot="1" x14ac:dyDescent="0.3">
      <c r="A3" s="91" t="s">
        <v>10</v>
      </c>
      <c r="B3" s="92" t="s">
        <v>9</v>
      </c>
      <c r="C3" s="92" t="s">
        <v>8</v>
      </c>
      <c r="D3" s="93" t="s">
        <v>7</v>
      </c>
      <c r="E3" s="94" t="s">
        <v>6</v>
      </c>
      <c r="F3" s="95" t="s">
        <v>5</v>
      </c>
      <c r="G3" s="91" t="s">
        <v>10</v>
      </c>
      <c r="H3" s="92" t="s">
        <v>9</v>
      </c>
      <c r="I3" s="92" t="s">
        <v>8</v>
      </c>
      <c r="J3" s="93" t="s">
        <v>7</v>
      </c>
      <c r="K3" s="94" t="s">
        <v>6</v>
      </c>
      <c r="L3" s="95" t="s">
        <v>5</v>
      </c>
      <c r="M3" s="64" t="s">
        <v>30</v>
      </c>
    </row>
    <row r="4" spans="1:13" ht="39.950000000000003" customHeight="1" thickBot="1" x14ac:dyDescent="0.3">
      <c r="A4" s="110">
        <v>1</v>
      </c>
      <c r="B4" s="51" t="s">
        <v>35</v>
      </c>
      <c r="C4" s="51" t="s">
        <v>36</v>
      </c>
      <c r="D4" s="66" t="s">
        <v>134</v>
      </c>
      <c r="E4" s="120"/>
      <c r="F4" s="115">
        <f>D4*E4</f>
        <v>0</v>
      </c>
      <c r="G4" s="111">
        <v>91</v>
      </c>
      <c r="H4" s="51" t="s">
        <v>242</v>
      </c>
      <c r="I4" s="51" t="s">
        <v>202</v>
      </c>
      <c r="J4" s="66" t="s">
        <v>138</v>
      </c>
      <c r="K4" s="122"/>
      <c r="L4" s="115">
        <f t="shared" ref="L4:L23" si="0">J4*K4</f>
        <v>0</v>
      </c>
      <c r="M4" s="65" t="s">
        <v>31</v>
      </c>
    </row>
    <row r="5" spans="1:13" ht="39.950000000000003" customHeight="1" thickBot="1" x14ac:dyDescent="0.3">
      <c r="A5" s="110">
        <v>2</v>
      </c>
      <c r="B5" s="51" t="s">
        <v>37</v>
      </c>
      <c r="C5" s="51" t="s">
        <v>36</v>
      </c>
      <c r="D5" s="66" t="s">
        <v>135</v>
      </c>
      <c r="E5" s="120"/>
      <c r="F5" s="115">
        <f t="shared" ref="F5:F24" si="1">D5*E5</f>
        <v>0</v>
      </c>
      <c r="G5" s="111">
        <v>92</v>
      </c>
      <c r="H5" s="51" t="s">
        <v>243</v>
      </c>
      <c r="I5" s="51" t="s">
        <v>203</v>
      </c>
      <c r="J5" s="66" t="s">
        <v>274</v>
      </c>
      <c r="K5" s="122"/>
      <c r="L5" s="115">
        <f t="shared" si="0"/>
        <v>0</v>
      </c>
      <c r="M5" s="65"/>
    </row>
    <row r="6" spans="1:13" ht="39.950000000000003" customHeight="1" thickBot="1" x14ac:dyDescent="0.3">
      <c r="A6" s="110">
        <v>3</v>
      </c>
      <c r="B6" s="51" t="s">
        <v>38</v>
      </c>
      <c r="C6" s="51" t="s">
        <v>39</v>
      </c>
      <c r="D6" s="66" t="s">
        <v>136</v>
      </c>
      <c r="E6" s="120"/>
      <c r="F6" s="115">
        <f t="shared" si="1"/>
        <v>0</v>
      </c>
      <c r="G6" s="111">
        <v>93</v>
      </c>
      <c r="H6" s="51" t="s">
        <v>244</v>
      </c>
      <c r="I6" s="51" t="s">
        <v>204</v>
      </c>
      <c r="J6" s="66" t="s">
        <v>159</v>
      </c>
      <c r="K6" s="122"/>
      <c r="L6" s="115">
        <f t="shared" si="0"/>
        <v>0</v>
      </c>
      <c r="M6" s="65" t="s">
        <v>21</v>
      </c>
    </row>
    <row r="7" spans="1:13" ht="39.950000000000003" customHeight="1" thickBot="1" x14ac:dyDescent="0.5">
      <c r="A7" s="110">
        <v>4</v>
      </c>
      <c r="B7" s="51" t="s">
        <v>40</v>
      </c>
      <c r="C7" s="51" t="s">
        <v>39</v>
      </c>
      <c r="D7" s="66" t="s">
        <v>137</v>
      </c>
      <c r="E7" s="120"/>
      <c r="F7" s="115">
        <f t="shared" si="1"/>
        <v>0</v>
      </c>
      <c r="G7" s="111">
        <v>94</v>
      </c>
      <c r="H7" s="51" t="s">
        <v>245</v>
      </c>
      <c r="I7" s="55" t="s">
        <v>205</v>
      </c>
      <c r="J7" s="66" t="s">
        <v>275</v>
      </c>
      <c r="K7" s="122"/>
      <c r="L7" s="115">
        <f t="shared" si="0"/>
        <v>0</v>
      </c>
      <c r="M7" s="65" t="s">
        <v>29</v>
      </c>
    </row>
    <row r="8" spans="1:13" ht="39.950000000000003" customHeight="1" thickBot="1" x14ac:dyDescent="0.5">
      <c r="A8" s="110">
        <v>5</v>
      </c>
      <c r="B8" s="51" t="s">
        <v>41</v>
      </c>
      <c r="C8" s="51" t="s">
        <v>39</v>
      </c>
      <c r="D8" s="66" t="s">
        <v>138</v>
      </c>
      <c r="E8" s="120"/>
      <c r="F8" s="115">
        <f t="shared" si="1"/>
        <v>0</v>
      </c>
      <c r="G8" s="111">
        <v>95</v>
      </c>
      <c r="H8" s="51" t="s">
        <v>246</v>
      </c>
      <c r="I8" s="55" t="s">
        <v>206</v>
      </c>
      <c r="J8" s="66" t="s">
        <v>276</v>
      </c>
      <c r="K8" s="122"/>
      <c r="L8" s="115">
        <f t="shared" si="0"/>
        <v>0</v>
      </c>
      <c r="M8" s="65" t="s">
        <v>21</v>
      </c>
    </row>
    <row r="9" spans="1:13" ht="39.950000000000003" customHeight="1" thickBot="1" x14ac:dyDescent="0.3">
      <c r="A9" s="110">
        <v>6</v>
      </c>
      <c r="B9" s="51" t="s">
        <v>42</v>
      </c>
      <c r="C9" s="51" t="s">
        <v>39</v>
      </c>
      <c r="D9" s="66" t="s">
        <v>135</v>
      </c>
      <c r="E9" s="120"/>
      <c r="F9" s="115">
        <f t="shared" si="1"/>
        <v>0</v>
      </c>
      <c r="G9" s="111">
        <v>96</v>
      </c>
      <c r="H9" s="51" t="s">
        <v>247</v>
      </c>
      <c r="I9" s="51" t="s">
        <v>207</v>
      </c>
      <c r="J9" s="66" t="s">
        <v>148</v>
      </c>
      <c r="K9" s="122"/>
      <c r="L9" s="115">
        <f t="shared" si="0"/>
        <v>0</v>
      </c>
      <c r="M9" s="65" t="s">
        <v>28</v>
      </c>
    </row>
    <row r="10" spans="1:13" ht="39.950000000000003" customHeight="1" thickBot="1" x14ac:dyDescent="0.3">
      <c r="A10" s="110">
        <v>7</v>
      </c>
      <c r="B10" s="51" t="s">
        <v>43</v>
      </c>
      <c r="C10" s="51" t="s">
        <v>44</v>
      </c>
      <c r="D10" s="66" t="s">
        <v>139</v>
      </c>
      <c r="E10" s="120"/>
      <c r="F10" s="115">
        <f t="shared" si="1"/>
        <v>0</v>
      </c>
      <c r="G10" s="111">
        <v>97</v>
      </c>
      <c r="H10" s="51" t="s">
        <v>248</v>
      </c>
      <c r="I10" s="51" t="s">
        <v>208</v>
      </c>
      <c r="J10" s="66" t="s">
        <v>156</v>
      </c>
      <c r="K10" s="122"/>
      <c r="L10" s="115">
        <f t="shared" si="0"/>
        <v>0</v>
      </c>
      <c r="M10" s="65" t="s">
        <v>22</v>
      </c>
    </row>
    <row r="11" spans="1:13" ht="39.950000000000003" customHeight="1" thickBot="1" x14ac:dyDescent="0.3">
      <c r="A11" s="110">
        <v>8</v>
      </c>
      <c r="B11" s="51" t="s">
        <v>45</v>
      </c>
      <c r="C11" s="51" t="s">
        <v>39</v>
      </c>
      <c r="D11" s="66" t="s">
        <v>140</v>
      </c>
      <c r="E11" s="120"/>
      <c r="F11" s="115">
        <f t="shared" si="1"/>
        <v>0</v>
      </c>
      <c r="G11" s="111">
        <v>98</v>
      </c>
      <c r="H11" s="51" t="s">
        <v>249</v>
      </c>
      <c r="I11" s="51" t="s">
        <v>209</v>
      </c>
      <c r="J11" s="66" t="s">
        <v>148</v>
      </c>
      <c r="K11" s="122"/>
      <c r="L11" s="115">
        <f t="shared" si="0"/>
        <v>0</v>
      </c>
      <c r="M11" s="65" t="s">
        <v>23</v>
      </c>
    </row>
    <row r="12" spans="1:13" ht="39.950000000000003" customHeight="1" thickBot="1" x14ac:dyDescent="0.3">
      <c r="A12" s="110">
        <v>9</v>
      </c>
      <c r="B12" s="51" t="s">
        <v>46</v>
      </c>
      <c r="C12" s="51" t="s">
        <v>47</v>
      </c>
      <c r="D12" s="66" t="s">
        <v>141</v>
      </c>
      <c r="E12" s="120"/>
      <c r="F12" s="115">
        <f t="shared" si="1"/>
        <v>0</v>
      </c>
      <c r="G12" s="111">
        <v>99</v>
      </c>
      <c r="H12" s="51" t="s">
        <v>250</v>
      </c>
      <c r="I12" s="51" t="s">
        <v>210</v>
      </c>
      <c r="J12" s="66" t="s">
        <v>277</v>
      </c>
      <c r="K12" s="122"/>
      <c r="L12" s="115">
        <f t="shared" si="0"/>
        <v>0</v>
      </c>
      <c r="M12" s="65" t="s">
        <v>24</v>
      </c>
    </row>
    <row r="13" spans="1:13" ht="39.950000000000003" customHeight="1" thickBot="1" x14ac:dyDescent="0.3">
      <c r="A13" s="110">
        <v>10</v>
      </c>
      <c r="B13" s="51" t="s">
        <v>48</v>
      </c>
      <c r="C13" s="51" t="s">
        <v>49</v>
      </c>
      <c r="D13" s="66" t="s">
        <v>136</v>
      </c>
      <c r="E13" s="120"/>
      <c r="F13" s="115">
        <f t="shared" si="1"/>
        <v>0</v>
      </c>
      <c r="G13" s="111">
        <v>100</v>
      </c>
      <c r="H13" s="51" t="s">
        <v>251</v>
      </c>
      <c r="I13" s="81" t="s">
        <v>395</v>
      </c>
      <c r="J13" s="66" t="s">
        <v>278</v>
      </c>
      <c r="K13" s="123"/>
      <c r="L13" s="115">
        <f t="shared" si="0"/>
        <v>0</v>
      </c>
      <c r="M13" s="65"/>
    </row>
    <row r="14" spans="1:13" ht="39.950000000000003" customHeight="1" thickBot="1" x14ac:dyDescent="0.3">
      <c r="A14" s="110">
        <v>11</v>
      </c>
      <c r="B14" s="51" t="s">
        <v>50</v>
      </c>
      <c r="C14" s="51" t="s">
        <v>51</v>
      </c>
      <c r="D14" s="66" t="s">
        <v>142</v>
      </c>
      <c r="E14" s="120"/>
      <c r="F14" s="115">
        <f t="shared" si="1"/>
        <v>0</v>
      </c>
      <c r="G14" s="111">
        <v>101</v>
      </c>
      <c r="H14" s="51" t="s">
        <v>252</v>
      </c>
      <c r="I14" s="51" t="s">
        <v>211</v>
      </c>
      <c r="J14" s="66" t="s">
        <v>156</v>
      </c>
      <c r="K14" s="124"/>
      <c r="L14" s="115">
        <f t="shared" si="0"/>
        <v>0</v>
      </c>
      <c r="M14" s="65"/>
    </row>
    <row r="15" spans="1:13" ht="39.950000000000003" customHeight="1" thickBot="1" x14ac:dyDescent="0.3">
      <c r="A15" s="110">
        <v>12</v>
      </c>
      <c r="B15" s="51" t="s">
        <v>52</v>
      </c>
      <c r="C15" s="51" t="s">
        <v>53</v>
      </c>
      <c r="D15" s="66" t="s">
        <v>139</v>
      </c>
      <c r="E15" s="120"/>
      <c r="F15" s="115">
        <f t="shared" si="1"/>
        <v>0</v>
      </c>
      <c r="G15" s="111">
        <v>102</v>
      </c>
      <c r="H15" s="51" t="s">
        <v>178</v>
      </c>
      <c r="I15" s="51" t="s">
        <v>212</v>
      </c>
      <c r="J15" s="68" t="s">
        <v>279</v>
      </c>
      <c r="K15" s="120"/>
      <c r="L15" s="115">
        <f t="shared" si="0"/>
        <v>0</v>
      </c>
      <c r="M15" s="65"/>
    </row>
    <row r="16" spans="1:13" ht="39.950000000000003" customHeight="1" thickBot="1" x14ac:dyDescent="0.3">
      <c r="A16" s="110">
        <v>13</v>
      </c>
      <c r="B16" s="51" t="s">
        <v>54</v>
      </c>
      <c r="C16" s="51" t="s">
        <v>55</v>
      </c>
      <c r="D16" s="66" t="s">
        <v>143</v>
      </c>
      <c r="E16" s="120"/>
      <c r="F16" s="115">
        <f t="shared" si="1"/>
        <v>0</v>
      </c>
      <c r="G16" s="111">
        <v>103</v>
      </c>
      <c r="H16" s="51" t="s">
        <v>179</v>
      </c>
      <c r="I16" s="51" t="s">
        <v>213</v>
      </c>
      <c r="J16" s="66" t="s">
        <v>267</v>
      </c>
      <c r="K16" s="120"/>
      <c r="L16" s="115">
        <f t="shared" si="0"/>
        <v>0</v>
      </c>
      <c r="M16" s="65"/>
    </row>
    <row r="17" spans="1:13" ht="39.950000000000003" customHeight="1" thickBot="1" x14ac:dyDescent="0.3">
      <c r="A17" s="110">
        <v>14</v>
      </c>
      <c r="B17" s="51" t="s">
        <v>56</v>
      </c>
      <c r="C17" s="51" t="s">
        <v>57</v>
      </c>
      <c r="D17" s="66" t="s">
        <v>138</v>
      </c>
      <c r="E17" s="120"/>
      <c r="F17" s="115">
        <f t="shared" si="1"/>
        <v>0</v>
      </c>
      <c r="G17" s="111">
        <v>104</v>
      </c>
      <c r="H17" s="51" t="s">
        <v>180</v>
      </c>
      <c r="I17" s="51" t="s">
        <v>214</v>
      </c>
      <c r="J17" s="66" t="s">
        <v>139</v>
      </c>
      <c r="K17" s="120"/>
      <c r="L17" s="116">
        <f t="shared" si="0"/>
        <v>0</v>
      </c>
      <c r="M17" s="65" t="s">
        <v>33</v>
      </c>
    </row>
    <row r="18" spans="1:13" ht="39.950000000000003" customHeight="1" thickBot="1" x14ac:dyDescent="0.3">
      <c r="A18" s="110">
        <v>15</v>
      </c>
      <c r="B18" s="51" t="s">
        <v>58</v>
      </c>
      <c r="C18" s="51" t="s">
        <v>59</v>
      </c>
      <c r="D18" s="66" t="s">
        <v>144</v>
      </c>
      <c r="E18" s="120"/>
      <c r="F18" s="115">
        <f t="shared" si="1"/>
        <v>0</v>
      </c>
      <c r="G18" s="111">
        <v>105</v>
      </c>
      <c r="H18" s="51" t="s">
        <v>181</v>
      </c>
      <c r="I18" s="51" t="s">
        <v>215</v>
      </c>
      <c r="J18" s="66" t="s">
        <v>280</v>
      </c>
      <c r="K18" s="120"/>
      <c r="L18" s="116">
        <f t="shared" si="0"/>
        <v>0</v>
      </c>
      <c r="M18" s="65" t="s">
        <v>18</v>
      </c>
    </row>
    <row r="19" spans="1:13" ht="39.950000000000003" customHeight="1" thickBot="1" x14ac:dyDescent="0.3">
      <c r="A19" s="110">
        <v>16</v>
      </c>
      <c r="B19" s="51" t="s">
        <v>60</v>
      </c>
      <c r="C19" s="51" t="s">
        <v>61</v>
      </c>
      <c r="D19" s="66" t="s">
        <v>145</v>
      </c>
      <c r="E19" s="120"/>
      <c r="F19" s="115">
        <f t="shared" si="1"/>
        <v>0</v>
      </c>
      <c r="G19" s="111">
        <v>106</v>
      </c>
      <c r="H19" s="51" t="s">
        <v>182</v>
      </c>
      <c r="I19" s="51" t="s">
        <v>215</v>
      </c>
      <c r="J19" s="66" t="s">
        <v>281</v>
      </c>
      <c r="K19" s="120"/>
      <c r="L19" s="116">
        <f t="shared" si="0"/>
        <v>0</v>
      </c>
      <c r="M19" s="65"/>
    </row>
    <row r="20" spans="1:13" ht="39.950000000000003" customHeight="1" thickBot="1" x14ac:dyDescent="0.5">
      <c r="A20" s="110">
        <v>17</v>
      </c>
      <c r="B20" s="51" t="s">
        <v>62</v>
      </c>
      <c r="C20" s="51" t="s">
        <v>63</v>
      </c>
      <c r="D20" s="66" t="s">
        <v>140</v>
      </c>
      <c r="E20" s="120"/>
      <c r="F20" s="115">
        <f t="shared" si="1"/>
        <v>0</v>
      </c>
      <c r="G20" s="111">
        <v>107</v>
      </c>
      <c r="H20" s="51" t="s">
        <v>183</v>
      </c>
      <c r="I20" s="55" t="s">
        <v>216</v>
      </c>
      <c r="J20" s="66" t="s">
        <v>282</v>
      </c>
      <c r="K20" s="120"/>
      <c r="L20" s="116">
        <f t="shared" si="0"/>
        <v>0</v>
      </c>
      <c r="M20" s="65" t="s">
        <v>27</v>
      </c>
    </row>
    <row r="21" spans="1:13" ht="39.950000000000003" customHeight="1" thickBot="1" x14ac:dyDescent="0.3">
      <c r="A21" s="110">
        <v>18</v>
      </c>
      <c r="B21" s="51" t="s">
        <v>64</v>
      </c>
      <c r="C21" s="51" t="s">
        <v>65</v>
      </c>
      <c r="D21" s="66" t="s">
        <v>140</v>
      </c>
      <c r="E21" s="120"/>
      <c r="F21" s="115">
        <f t="shared" si="1"/>
        <v>0</v>
      </c>
      <c r="G21" s="111">
        <v>108</v>
      </c>
      <c r="H21" s="51" t="s">
        <v>184</v>
      </c>
      <c r="I21" s="51" t="s">
        <v>215</v>
      </c>
      <c r="J21" s="66" t="s">
        <v>283</v>
      </c>
      <c r="K21" s="120"/>
      <c r="L21" s="116">
        <f t="shared" si="0"/>
        <v>0</v>
      </c>
      <c r="M21" s="65" t="s">
        <v>26</v>
      </c>
    </row>
    <row r="22" spans="1:13" ht="39.950000000000003" customHeight="1" thickBot="1" x14ac:dyDescent="0.3">
      <c r="A22" s="110">
        <v>19</v>
      </c>
      <c r="B22" s="51" t="s">
        <v>66</v>
      </c>
      <c r="C22" s="51" t="s">
        <v>67</v>
      </c>
      <c r="D22" s="66" t="s">
        <v>145</v>
      </c>
      <c r="E22" s="120"/>
      <c r="F22" s="115">
        <f t="shared" si="1"/>
        <v>0</v>
      </c>
      <c r="G22" s="111">
        <v>109</v>
      </c>
      <c r="H22" s="51" t="s">
        <v>185</v>
      </c>
      <c r="I22" s="51" t="s">
        <v>215</v>
      </c>
      <c r="J22" s="66" t="s">
        <v>284</v>
      </c>
      <c r="K22" s="120"/>
      <c r="L22" s="116">
        <f t="shared" si="0"/>
        <v>0</v>
      </c>
      <c r="M22" s="65" t="s">
        <v>25</v>
      </c>
    </row>
    <row r="23" spans="1:13" ht="39.950000000000003" customHeight="1" thickBot="1" x14ac:dyDescent="0.3">
      <c r="A23" s="110">
        <v>20</v>
      </c>
      <c r="B23" s="51" t="s">
        <v>68</v>
      </c>
      <c r="C23" s="51" t="s">
        <v>69</v>
      </c>
      <c r="D23" s="66" t="s">
        <v>146</v>
      </c>
      <c r="E23" s="123"/>
      <c r="F23" s="115">
        <f t="shared" si="1"/>
        <v>0</v>
      </c>
      <c r="G23" s="111">
        <v>110</v>
      </c>
      <c r="H23" s="51" t="s">
        <v>186</v>
      </c>
      <c r="I23" s="51" t="s">
        <v>217</v>
      </c>
      <c r="J23" s="66" t="s">
        <v>140</v>
      </c>
      <c r="K23" s="120"/>
      <c r="L23" s="116">
        <f t="shared" si="0"/>
        <v>0</v>
      </c>
      <c r="M23" s="65" t="s">
        <v>21</v>
      </c>
    </row>
    <row r="24" spans="1:13" ht="39.950000000000003" customHeight="1" thickBot="1" x14ac:dyDescent="0.3">
      <c r="A24" s="110">
        <v>21</v>
      </c>
      <c r="B24" s="51" t="s">
        <v>70</v>
      </c>
      <c r="C24" s="51" t="s">
        <v>71</v>
      </c>
      <c r="D24" s="66" t="s">
        <v>147</v>
      </c>
      <c r="E24" s="124"/>
      <c r="F24" s="115">
        <f t="shared" si="1"/>
        <v>0</v>
      </c>
      <c r="G24" s="112">
        <v>111</v>
      </c>
      <c r="H24" s="51" t="s">
        <v>187</v>
      </c>
      <c r="I24" s="51" t="s">
        <v>218</v>
      </c>
      <c r="J24" s="66" t="s">
        <v>285</v>
      </c>
      <c r="K24" s="125"/>
      <c r="L24" s="117">
        <f>J24*K24</f>
        <v>0</v>
      </c>
      <c r="M24" s="65" t="s">
        <v>4</v>
      </c>
    </row>
    <row r="25" spans="1:13" ht="39.950000000000003" customHeight="1" thickBot="1" x14ac:dyDescent="0.3">
      <c r="A25" s="110">
        <v>22</v>
      </c>
      <c r="B25" s="51" t="s">
        <v>72</v>
      </c>
      <c r="C25" s="51" t="s">
        <v>73</v>
      </c>
      <c r="D25" s="66" t="s">
        <v>148</v>
      </c>
      <c r="E25" s="120"/>
      <c r="F25" s="115">
        <f>D25*E25</f>
        <v>0</v>
      </c>
      <c r="G25" s="112">
        <v>112</v>
      </c>
      <c r="H25" s="51" t="s">
        <v>188</v>
      </c>
      <c r="I25" s="51" t="s">
        <v>219</v>
      </c>
      <c r="J25" s="66" t="s">
        <v>286</v>
      </c>
      <c r="K25" s="126"/>
      <c r="L25" s="117">
        <f t="shared" ref="L25:L34" si="2">J25*K25</f>
        <v>0</v>
      </c>
      <c r="M25" s="65" t="s">
        <v>3</v>
      </c>
    </row>
    <row r="26" spans="1:13" ht="39.950000000000003" customHeight="1" thickBot="1" x14ac:dyDescent="0.3">
      <c r="A26" s="110">
        <v>23</v>
      </c>
      <c r="B26" s="51" t="s">
        <v>74</v>
      </c>
      <c r="C26" s="51" t="s">
        <v>75</v>
      </c>
      <c r="D26" s="66" t="s">
        <v>149</v>
      </c>
      <c r="E26" s="120"/>
      <c r="F26" s="115">
        <f t="shared" ref="F26:F49" si="3">D26*E26</f>
        <v>0</v>
      </c>
      <c r="G26" s="112">
        <v>113</v>
      </c>
      <c r="H26" s="51" t="s">
        <v>189</v>
      </c>
      <c r="I26" s="51" t="s">
        <v>220</v>
      </c>
      <c r="J26" s="66" t="s">
        <v>287</v>
      </c>
      <c r="K26" s="126"/>
      <c r="L26" s="117">
        <f t="shared" si="2"/>
        <v>0</v>
      </c>
      <c r="M26" s="65" t="s">
        <v>32</v>
      </c>
    </row>
    <row r="27" spans="1:13" ht="39.950000000000003" customHeight="1" thickBot="1" x14ac:dyDescent="0.3">
      <c r="A27" s="110">
        <v>24</v>
      </c>
      <c r="B27" s="51" t="s">
        <v>76</v>
      </c>
      <c r="C27" s="51" t="s">
        <v>77</v>
      </c>
      <c r="D27" s="66" t="s">
        <v>150</v>
      </c>
      <c r="E27" s="120"/>
      <c r="F27" s="115">
        <f t="shared" si="3"/>
        <v>0</v>
      </c>
      <c r="G27" s="112">
        <v>114</v>
      </c>
      <c r="H27" s="51" t="s">
        <v>264</v>
      </c>
      <c r="I27" s="51" t="s">
        <v>265</v>
      </c>
      <c r="J27" s="66" t="s">
        <v>288</v>
      </c>
      <c r="K27" s="126"/>
      <c r="L27" s="117">
        <f t="shared" si="2"/>
        <v>0</v>
      </c>
      <c r="M27" s="65"/>
    </row>
    <row r="28" spans="1:13" ht="39.950000000000003" customHeight="1" thickBot="1" x14ac:dyDescent="0.3">
      <c r="A28" s="110">
        <v>25</v>
      </c>
      <c r="B28" s="51" t="s">
        <v>78</v>
      </c>
      <c r="C28" s="51" t="s">
        <v>79</v>
      </c>
      <c r="D28" s="66" t="s">
        <v>151</v>
      </c>
      <c r="E28" s="120"/>
      <c r="F28" s="115">
        <f t="shared" si="3"/>
        <v>0</v>
      </c>
      <c r="G28" s="112">
        <v>115</v>
      </c>
      <c r="H28" s="51" t="s">
        <v>289</v>
      </c>
      <c r="I28" s="51" t="s">
        <v>290</v>
      </c>
      <c r="J28" s="66" t="s">
        <v>366</v>
      </c>
      <c r="K28" s="126"/>
      <c r="L28" s="117">
        <f t="shared" si="2"/>
        <v>0</v>
      </c>
      <c r="M28" s="65" t="s">
        <v>27</v>
      </c>
    </row>
    <row r="29" spans="1:13" ht="39.950000000000003" customHeight="1" thickBot="1" x14ac:dyDescent="0.3">
      <c r="A29" s="110">
        <v>26</v>
      </c>
      <c r="B29" s="51" t="s">
        <v>80</v>
      </c>
      <c r="C29" s="51" t="s">
        <v>81</v>
      </c>
      <c r="D29" s="66" t="s">
        <v>152</v>
      </c>
      <c r="E29" s="131"/>
      <c r="F29" s="115">
        <f t="shared" si="3"/>
        <v>0</v>
      </c>
      <c r="G29" s="112">
        <v>116</v>
      </c>
      <c r="H29" s="51" t="s">
        <v>291</v>
      </c>
      <c r="I29" s="51" t="s">
        <v>292</v>
      </c>
      <c r="J29" s="66" t="s">
        <v>149</v>
      </c>
      <c r="K29" s="126"/>
      <c r="L29" s="117">
        <f t="shared" si="2"/>
        <v>0</v>
      </c>
      <c r="M29" s="65" t="s">
        <v>20</v>
      </c>
    </row>
    <row r="30" spans="1:13" s="1" customFormat="1" ht="39.950000000000003" customHeight="1" thickBot="1" x14ac:dyDescent="0.3">
      <c r="A30" s="110">
        <v>27</v>
      </c>
      <c r="B30" s="51" t="s">
        <v>82</v>
      </c>
      <c r="C30" s="51" t="s">
        <v>83</v>
      </c>
      <c r="D30" s="66" t="s">
        <v>153</v>
      </c>
      <c r="E30" s="131"/>
      <c r="F30" s="115">
        <f t="shared" si="3"/>
        <v>0</v>
      </c>
      <c r="G30" s="112">
        <v>117</v>
      </c>
      <c r="H30" s="51" t="s">
        <v>293</v>
      </c>
      <c r="I30" s="51" t="s">
        <v>294</v>
      </c>
      <c r="J30" s="66" t="s">
        <v>146</v>
      </c>
      <c r="K30" s="126"/>
      <c r="L30" s="117">
        <f t="shared" si="2"/>
        <v>0</v>
      </c>
      <c r="M30" s="65"/>
    </row>
    <row r="31" spans="1:13" s="1" customFormat="1" ht="39.950000000000003" customHeight="1" thickBot="1" x14ac:dyDescent="0.3">
      <c r="A31" s="110">
        <v>28</v>
      </c>
      <c r="B31" s="51" t="s">
        <v>84</v>
      </c>
      <c r="C31" s="51" t="s">
        <v>85</v>
      </c>
      <c r="D31" s="66" t="s">
        <v>154</v>
      </c>
      <c r="E31" s="122"/>
      <c r="F31" s="115">
        <f t="shared" si="3"/>
        <v>0</v>
      </c>
      <c r="G31" s="112">
        <v>118</v>
      </c>
      <c r="H31" s="51" t="s">
        <v>295</v>
      </c>
      <c r="I31" s="51" t="s">
        <v>296</v>
      </c>
      <c r="J31" s="66" t="s">
        <v>367</v>
      </c>
      <c r="K31" s="126"/>
      <c r="L31" s="117">
        <f t="shared" si="2"/>
        <v>0</v>
      </c>
      <c r="M31" s="65" t="s">
        <v>34</v>
      </c>
    </row>
    <row r="32" spans="1:13" s="1" customFormat="1" ht="39.950000000000003" customHeight="1" thickBot="1" x14ac:dyDescent="0.3">
      <c r="A32" s="110">
        <v>29</v>
      </c>
      <c r="B32" s="51" t="s">
        <v>86</v>
      </c>
      <c r="C32" s="51" t="s">
        <v>87</v>
      </c>
      <c r="D32" s="66" t="s">
        <v>137</v>
      </c>
      <c r="E32" s="132"/>
      <c r="F32" s="115">
        <f t="shared" si="3"/>
        <v>0</v>
      </c>
      <c r="G32" s="112">
        <v>119</v>
      </c>
      <c r="H32" s="51" t="s">
        <v>297</v>
      </c>
      <c r="I32" s="51" t="s">
        <v>298</v>
      </c>
      <c r="J32" s="66" t="s">
        <v>159</v>
      </c>
      <c r="K32" s="126"/>
      <c r="L32" s="117">
        <f t="shared" si="2"/>
        <v>0</v>
      </c>
      <c r="M32" s="65"/>
    </row>
    <row r="33" spans="1:15" s="1" customFormat="1" ht="39.950000000000003" customHeight="1" thickBot="1" x14ac:dyDescent="0.3">
      <c r="A33" s="110">
        <v>30</v>
      </c>
      <c r="B33" s="51" t="s">
        <v>88</v>
      </c>
      <c r="C33" s="51" t="s">
        <v>87</v>
      </c>
      <c r="D33" s="66" t="s">
        <v>155</v>
      </c>
      <c r="E33" s="120"/>
      <c r="F33" s="115">
        <f t="shared" si="3"/>
        <v>0</v>
      </c>
      <c r="G33" s="112">
        <v>120</v>
      </c>
      <c r="H33" s="51" t="s">
        <v>299</v>
      </c>
      <c r="I33" s="51" t="s">
        <v>300</v>
      </c>
      <c r="J33" s="66" t="s">
        <v>368</v>
      </c>
      <c r="K33" s="127"/>
      <c r="L33" s="117">
        <f t="shared" si="2"/>
        <v>0</v>
      </c>
      <c r="M33" s="65" t="s">
        <v>16</v>
      </c>
    </row>
    <row r="34" spans="1:15" s="1" customFormat="1" ht="39.950000000000003" customHeight="1" thickBot="1" x14ac:dyDescent="0.3">
      <c r="A34" s="110">
        <v>31</v>
      </c>
      <c r="B34" s="51" t="s">
        <v>89</v>
      </c>
      <c r="C34" s="51" t="s">
        <v>90</v>
      </c>
      <c r="D34" s="66" t="s">
        <v>156</v>
      </c>
      <c r="E34" s="120"/>
      <c r="F34" s="115">
        <f t="shared" si="3"/>
        <v>0</v>
      </c>
      <c r="G34" s="112">
        <v>121</v>
      </c>
      <c r="H34" s="51" t="s">
        <v>301</v>
      </c>
      <c r="I34" s="51" t="s">
        <v>302</v>
      </c>
      <c r="J34" s="66" t="s">
        <v>150</v>
      </c>
      <c r="K34" s="128"/>
      <c r="L34" s="117">
        <f t="shared" si="2"/>
        <v>0</v>
      </c>
      <c r="M34" s="65" t="s">
        <v>17</v>
      </c>
    </row>
    <row r="35" spans="1:15" s="1" customFormat="1" ht="39.950000000000003" customHeight="1" thickBot="1" x14ac:dyDescent="0.3">
      <c r="A35" s="110">
        <v>32</v>
      </c>
      <c r="B35" s="51" t="s">
        <v>89</v>
      </c>
      <c r="C35" s="51" t="s">
        <v>91</v>
      </c>
      <c r="D35" s="66" t="s">
        <v>146</v>
      </c>
      <c r="E35" s="120"/>
      <c r="F35" s="115">
        <f t="shared" si="3"/>
        <v>0</v>
      </c>
      <c r="G35" s="112">
        <v>122</v>
      </c>
      <c r="H35" s="51" t="s">
        <v>303</v>
      </c>
      <c r="I35" s="51" t="s">
        <v>304</v>
      </c>
      <c r="J35" s="66" t="s">
        <v>278</v>
      </c>
      <c r="K35" s="129"/>
      <c r="L35" s="118">
        <f>J35*K35</f>
        <v>0</v>
      </c>
      <c r="M35" s="65"/>
    </row>
    <row r="36" spans="1:15" s="1" customFormat="1" ht="39.950000000000003" customHeight="1" thickBot="1" x14ac:dyDescent="0.3">
      <c r="A36" s="110">
        <v>33</v>
      </c>
      <c r="B36" s="51" t="s">
        <v>92</v>
      </c>
      <c r="C36" s="51" t="s">
        <v>93</v>
      </c>
      <c r="D36" s="66" t="s">
        <v>136</v>
      </c>
      <c r="E36" s="120"/>
      <c r="F36" s="115">
        <f t="shared" si="3"/>
        <v>0</v>
      </c>
      <c r="G36" s="112">
        <v>123</v>
      </c>
      <c r="H36" s="51" t="s">
        <v>354</v>
      </c>
      <c r="I36" s="51" t="s">
        <v>355</v>
      </c>
      <c r="J36" s="66" t="s">
        <v>278</v>
      </c>
      <c r="K36" s="129"/>
      <c r="L36" s="118">
        <f t="shared" ref="L36:L51" si="4">J36*K36</f>
        <v>0</v>
      </c>
      <c r="M36" s="65" t="s">
        <v>16</v>
      </c>
    </row>
    <row r="37" spans="1:15" s="1" customFormat="1" ht="39.950000000000003" customHeight="1" thickBot="1" x14ac:dyDescent="0.5">
      <c r="A37" s="110">
        <v>34</v>
      </c>
      <c r="B37" s="51" t="s">
        <v>130</v>
      </c>
      <c r="C37" s="51" t="s">
        <v>132</v>
      </c>
      <c r="D37" s="66" t="s">
        <v>156</v>
      </c>
      <c r="E37" s="120"/>
      <c r="F37" s="115">
        <f t="shared" si="3"/>
        <v>0</v>
      </c>
      <c r="G37" s="112">
        <v>124</v>
      </c>
      <c r="H37" s="51" t="s">
        <v>356</v>
      </c>
      <c r="I37" s="55" t="s">
        <v>357</v>
      </c>
      <c r="J37" s="66" t="s">
        <v>278</v>
      </c>
      <c r="K37" s="129"/>
      <c r="L37" s="118">
        <f t="shared" si="4"/>
        <v>0</v>
      </c>
      <c r="M37" s="65" t="s">
        <v>21</v>
      </c>
    </row>
    <row r="38" spans="1:15" s="1" customFormat="1" ht="39.950000000000003" customHeight="1" thickBot="1" x14ac:dyDescent="0.5">
      <c r="A38" s="110">
        <v>35</v>
      </c>
      <c r="B38" s="51" t="s">
        <v>131</v>
      </c>
      <c r="C38" s="51" t="s">
        <v>133</v>
      </c>
      <c r="D38" s="66" t="s">
        <v>156</v>
      </c>
      <c r="E38" s="120"/>
      <c r="F38" s="115">
        <f t="shared" si="3"/>
        <v>0</v>
      </c>
      <c r="G38" s="112">
        <v>125</v>
      </c>
      <c r="H38" s="51" t="s">
        <v>358</v>
      </c>
      <c r="I38" s="55" t="s">
        <v>306</v>
      </c>
      <c r="J38" s="66" t="s">
        <v>272</v>
      </c>
      <c r="K38" s="129"/>
      <c r="L38" s="118">
        <f t="shared" si="4"/>
        <v>0</v>
      </c>
      <c r="M38" s="65" t="s">
        <v>22</v>
      </c>
    </row>
    <row r="39" spans="1:15" ht="39.950000000000003" customHeight="1" thickBot="1" x14ac:dyDescent="0.5">
      <c r="A39" s="110">
        <v>36</v>
      </c>
      <c r="B39" s="51" t="s">
        <v>94</v>
      </c>
      <c r="C39" s="51" t="s">
        <v>95</v>
      </c>
      <c r="D39" s="66" t="s">
        <v>140</v>
      </c>
      <c r="E39" s="120"/>
      <c r="F39" s="115">
        <f t="shared" si="3"/>
        <v>0</v>
      </c>
      <c r="G39" s="112">
        <v>126</v>
      </c>
      <c r="H39" s="51" t="s">
        <v>359</v>
      </c>
      <c r="I39" s="55" t="s">
        <v>306</v>
      </c>
      <c r="J39" s="66" t="s">
        <v>369</v>
      </c>
      <c r="K39" s="129"/>
      <c r="L39" s="118">
        <f t="shared" si="4"/>
        <v>0</v>
      </c>
      <c r="M39" s="65" t="s">
        <v>23</v>
      </c>
    </row>
    <row r="40" spans="1:15" ht="39.950000000000003" customHeight="1" thickBot="1" x14ac:dyDescent="0.5">
      <c r="A40" s="110">
        <v>37</v>
      </c>
      <c r="B40" s="51" t="s">
        <v>96</v>
      </c>
      <c r="C40" s="51" t="s">
        <v>97</v>
      </c>
      <c r="D40" s="66" t="s">
        <v>157</v>
      </c>
      <c r="E40" s="120"/>
      <c r="F40" s="115">
        <f t="shared" si="3"/>
        <v>0</v>
      </c>
      <c r="G40" s="112">
        <v>127</v>
      </c>
      <c r="H40" s="51" t="s">
        <v>360</v>
      </c>
      <c r="I40" s="55" t="s">
        <v>306</v>
      </c>
      <c r="J40" s="66" t="s">
        <v>370</v>
      </c>
      <c r="K40" s="129"/>
      <c r="L40" s="118">
        <f t="shared" si="4"/>
        <v>0</v>
      </c>
      <c r="M40" s="65" t="s">
        <v>24</v>
      </c>
    </row>
    <row r="41" spans="1:15" ht="39.950000000000003" customHeight="1" thickBot="1" x14ac:dyDescent="0.5">
      <c r="A41" s="110">
        <v>38</v>
      </c>
      <c r="B41" s="51" t="s">
        <v>98</v>
      </c>
      <c r="C41" s="51" t="s">
        <v>99</v>
      </c>
      <c r="D41" s="66" t="s">
        <v>158</v>
      </c>
      <c r="E41" s="120"/>
      <c r="F41" s="115">
        <f t="shared" si="3"/>
        <v>0</v>
      </c>
      <c r="G41" s="112">
        <v>128</v>
      </c>
      <c r="H41" s="51" t="s">
        <v>361</v>
      </c>
      <c r="I41" s="55" t="s">
        <v>306</v>
      </c>
      <c r="J41" s="66" t="s">
        <v>154</v>
      </c>
      <c r="K41" s="129"/>
      <c r="L41" s="118">
        <f t="shared" si="4"/>
        <v>0</v>
      </c>
      <c r="M41" s="65"/>
    </row>
    <row r="42" spans="1:15" ht="39.950000000000003" customHeight="1" thickBot="1" x14ac:dyDescent="0.5">
      <c r="A42" s="110">
        <v>39</v>
      </c>
      <c r="B42" s="51" t="s">
        <v>100</v>
      </c>
      <c r="C42" s="53" t="s">
        <v>101</v>
      </c>
      <c r="D42" s="66" t="s">
        <v>159</v>
      </c>
      <c r="E42" s="120"/>
      <c r="F42" s="115">
        <f t="shared" si="3"/>
        <v>0</v>
      </c>
      <c r="G42" s="112">
        <v>129</v>
      </c>
      <c r="H42" s="51" t="s">
        <v>305</v>
      </c>
      <c r="I42" s="55" t="s">
        <v>306</v>
      </c>
      <c r="J42" s="66" t="s">
        <v>272</v>
      </c>
      <c r="K42" s="129"/>
      <c r="L42" s="118">
        <f t="shared" si="4"/>
        <v>0</v>
      </c>
      <c r="M42" s="65"/>
    </row>
    <row r="43" spans="1:15" ht="39.950000000000003" customHeight="1" thickBot="1" x14ac:dyDescent="0.5">
      <c r="A43" s="110">
        <v>40</v>
      </c>
      <c r="B43" s="51" t="s">
        <v>102</v>
      </c>
      <c r="C43" s="51" t="s">
        <v>103</v>
      </c>
      <c r="D43" s="66" t="s">
        <v>160</v>
      </c>
      <c r="E43" s="120"/>
      <c r="F43" s="115">
        <f t="shared" si="3"/>
        <v>0</v>
      </c>
      <c r="G43" s="112">
        <v>130</v>
      </c>
      <c r="H43" s="51" t="s">
        <v>307</v>
      </c>
      <c r="I43" s="55" t="s">
        <v>306</v>
      </c>
      <c r="J43" s="66" t="s">
        <v>371</v>
      </c>
      <c r="K43" s="125"/>
      <c r="L43" s="118">
        <f t="shared" si="4"/>
        <v>0</v>
      </c>
      <c r="M43" s="65"/>
      <c r="N43" s="9"/>
      <c r="O43" s="11"/>
    </row>
    <row r="44" spans="1:15" ht="39.950000000000003" customHeight="1" thickBot="1" x14ac:dyDescent="0.5">
      <c r="A44" s="110">
        <v>41</v>
      </c>
      <c r="B44" s="51" t="s">
        <v>104</v>
      </c>
      <c r="C44" s="51" t="s">
        <v>105</v>
      </c>
      <c r="D44" s="66" t="s">
        <v>161</v>
      </c>
      <c r="E44" s="120"/>
      <c r="F44" s="115">
        <f t="shared" si="3"/>
        <v>0</v>
      </c>
      <c r="G44" s="112">
        <v>131</v>
      </c>
      <c r="H44" s="51" t="s">
        <v>308</v>
      </c>
      <c r="I44" s="55" t="s">
        <v>309</v>
      </c>
      <c r="J44" s="66" t="s">
        <v>284</v>
      </c>
      <c r="K44" s="126"/>
      <c r="L44" s="118">
        <f t="shared" si="4"/>
        <v>0</v>
      </c>
      <c r="M44" s="65"/>
    </row>
    <row r="45" spans="1:15" ht="39.950000000000003" customHeight="1" thickBot="1" x14ac:dyDescent="0.5">
      <c r="A45" s="110">
        <v>42</v>
      </c>
      <c r="B45" s="51" t="s">
        <v>106</v>
      </c>
      <c r="C45" s="51" t="s">
        <v>107</v>
      </c>
      <c r="D45" s="66" t="s">
        <v>162</v>
      </c>
      <c r="E45" s="120"/>
      <c r="F45" s="115">
        <f t="shared" si="3"/>
        <v>0</v>
      </c>
      <c r="G45" s="112">
        <v>132</v>
      </c>
      <c r="H45" s="51" t="s">
        <v>310</v>
      </c>
      <c r="I45" s="55" t="s">
        <v>311</v>
      </c>
      <c r="J45" s="66" t="s">
        <v>372</v>
      </c>
      <c r="K45" s="126"/>
      <c r="L45" s="118">
        <f t="shared" si="4"/>
        <v>0</v>
      </c>
      <c r="M45" s="65" t="s">
        <v>19</v>
      </c>
    </row>
    <row r="46" spans="1:15" ht="39.950000000000003" customHeight="1" thickBot="1" x14ac:dyDescent="0.5">
      <c r="A46" s="110">
        <v>43</v>
      </c>
      <c r="B46" s="51" t="s">
        <v>108</v>
      </c>
      <c r="C46" s="51" t="s">
        <v>109</v>
      </c>
      <c r="D46" s="66" t="s">
        <v>163</v>
      </c>
      <c r="E46" s="120"/>
      <c r="F46" s="115">
        <f t="shared" si="3"/>
        <v>0</v>
      </c>
      <c r="G46" s="112">
        <v>133</v>
      </c>
      <c r="H46" s="51" t="s">
        <v>312</v>
      </c>
      <c r="I46" s="55" t="s">
        <v>313</v>
      </c>
      <c r="J46" s="66" t="s">
        <v>373</v>
      </c>
      <c r="K46" s="126"/>
      <c r="L46" s="118">
        <f t="shared" si="4"/>
        <v>0</v>
      </c>
      <c r="M46" s="65" t="s">
        <v>18</v>
      </c>
    </row>
    <row r="47" spans="1:15" ht="39.950000000000003" customHeight="1" thickBot="1" x14ac:dyDescent="0.3">
      <c r="A47" s="110">
        <v>44</v>
      </c>
      <c r="B47" s="51" t="s">
        <v>110</v>
      </c>
      <c r="C47" s="51" t="s">
        <v>111</v>
      </c>
      <c r="D47" s="66" t="s">
        <v>164</v>
      </c>
      <c r="E47" s="133"/>
      <c r="F47" s="115">
        <f t="shared" si="3"/>
        <v>0</v>
      </c>
      <c r="G47" s="112">
        <v>134</v>
      </c>
      <c r="H47" s="51" t="s">
        <v>365</v>
      </c>
      <c r="I47" s="51" t="s">
        <v>364</v>
      </c>
      <c r="J47" s="67">
        <v>35</v>
      </c>
      <c r="K47" s="126"/>
      <c r="L47" s="118">
        <f t="shared" si="4"/>
        <v>0</v>
      </c>
      <c r="M47" s="65" t="s">
        <v>20</v>
      </c>
    </row>
    <row r="48" spans="1:15" ht="39.950000000000003" customHeight="1" thickBot="1" x14ac:dyDescent="0.3">
      <c r="A48" s="110">
        <v>45</v>
      </c>
      <c r="B48" s="51" t="s">
        <v>112</v>
      </c>
      <c r="C48" s="51" t="s">
        <v>113</v>
      </c>
      <c r="D48" s="66" t="s">
        <v>147</v>
      </c>
      <c r="E48" s="124"/>
      <c r="F48" s="115">
        <f t="shared" si="3"/>
        <v>0</v>
      </c>
      <c r="G48" s="112">
        <v>135</v>
      </c>
      <c r="H48" s="51" t="s">
        <v>363</v>
      </c>
      <c r="I48" s="51" t="s">
        <v>362</v>
      </c>
      <c r="J48" s="67">
        <v>17</v>
      </c>
      <c r="K48" s="126"/>
      <c r="L48" s="118">
        <f t="shared" si="4"/>
        <v>0</v>
      </c>
      <c r="M48" s="65" t="s">
        <v>391</v>
      </c>
    </row>
    <row r="49" spans="1:13" ht="39.950000000000003" customHeight="1" thickBot="1" x14ac:dyDescent="0.3">
      <c r="A49" s="110">
        <v>46</v>
      </c>
      <c r="B49" s="51" t="s">
        <v>112</v>
      </c>
      <c r="C49" s="51" t="s">
        <v>114</v>
      </c>
      <c r="D49" s="66" t="s">
        <v>145</v>
      </c>
      <c r="E49" s="120"/>
      <c r="F49" s="115">
        <f t="shared" si="3"/>
        <v>0</v>
      </c>
      <c r="G49" s="112">
        <v>136</v>
      </c>
      <c r="H49" s="51" t="s">
        <v>314</v>
      </c>
      <c r="I49" s="56" t="s">
        <v>315</v>
      </c>
      <c r="J49" s="66" t="s">
        <v>374</v>
      </c>
      <c r="K49" s="126"/>
      <c r="L49" s="118">
        <f t="shared" si="4"/>
        <v>0</v>
      </c>
      <c r="M49" s="65"/>
    </row>
    <row r="50" spans="1:13" ht="39.950000000000003" customHeight="1" thickBot="1" x14ac:dyDescent="0.3">
      <c r="A50" s="110">
        <v>47</v>
      </c>
      <c r="B50" s="51" t="s">
        <v>112</v>
      </c>
      <c r="C50" s="51" t="s">
        <v>115</v>
      </c>
      <c r="D50" s="66" t="s">
        <v>146</v>
      </c>
      <c r="E50" s="120"/>
      <c r="F50" s="115">
        <f t="shared" ref="F50:F86" si="5">D50*E50</f>
        <v>0</v>
      </c>
      <c r="G50" s="112">
        <v>137</v>
      </c>
      <c r="H50" s="53" t="s">
        <v>316</v>
      </c>
      <c r="I50" s="53" t="s">
        <v>317</v>
      </c>
      <c r="J50" s="66" t="s">
        <v>375</v>
      </c>
      <c r="K50" s="130"/>
      <c r="L50" s="118">
        <f t="shared" si="4"/>
        <v>0</v>
      </c>
      <c r="M50" s="65"/>
    </row>
    <row r="51" spans="1:13" ht="39.950000000000003" customHeight="1" thickBot="1" x14ac:dyDescent="0.3">
      <c r="A51" s="110">
        <v>48</v>
      </c>
      <c r="B51" s="51" t="s">
        <v>112</v>
      </c>
      <c r="C51" s="51" t="s">
        <v>116</v>
      </c>
      <c r="D51" s="66" t="s">
        <v>148</v>
      </c>
      <c r="E51" s="120"/>
      <c r="F51" s="115">
        <f t="shared" si="5"/>
        <v>0</v>
      </c>
      <c r="G51" s="112">
        <v>138</v>
      </c>
      <c r="H51" s="51" t="s">
        <v>318</v>
      </c>
      <c r="I51" s="51" t="s">
        <v>319</v>
      </c>
      <c r="J51" s="66" t="s">
        <v>376</v>
      </c>
      <c r="K51" s="128"/>
      <c r="L51" s="118">
        <f t="shared" si="4"/>
        <v>0</v>
      </c>
      <c r="M51" s="65"/>
    </row>
    <row r="52" spans="1:13" ht="39.950000000000003" customHeight="1" thickBot="1" x14ac:dyDescent="0.5">
      <c r="A52" s="110">
        <v>49</v>
      </c>
      <c r="B52" s="51" t="s">
        <v>117</v>
      </c>
      <c r="C52" s="51" t="s">
        <v>115</v>
      </c>
      <c r="D52" s="66" t="s">
        <v>156</v>
      </c>
      <c r="E52" s="120"/>
      <c r="F52" s="115">
        <f t="shared" si="5"/>
        <v>0</v>
      </c>
      <c r="G52" s="112">
        <v>139</v>
      </c>
      <c r="H52" s="51" t="s">
        <v>320</v>
      </c>
      <c r="I52" s="55" t="s">
        <v>321</v>
      </c>
      <c r="J52" s="66" t="s">
        <v>370</v>
      </c>
      <c r="K52" s="129"/>
      <c r="L52" s="117">
        <f>J52*K52</f>
        <v>0</v>
      </c>
      <c r="M52" s="65"/>
    </row>
    <row r="53" spans="1:13" ht="39.950000000000003" customHeight="1" thickBot="1" x14ac:dyDescent="0.5">
      <c r="A53" s="110">
        <v>50</v>
      </c>
      <c r="B53" s="51" t="s">
        <v>117</v>
      </c>
      <c r="C53" s="51" t="s">
        <v>116</v>
      </c>
      <c r="D53" s="66" t="s">
        <v>163</v>
      </c>
      <c r="E53" s="120"/>
      <c r="F53" s="115">
        <f t="shared" si="5"/>
        <v>0</v>
      </c>
      <c r="G53" s="112">
        <v>140</v>
      </c>
      <c r="H53" s="51" t="s">
        <v>322</v>
      </c>
      <c r="I53" s="55" t="s">
        <v>323</v>
      </c>
      <c r="J53" s="66" t="s">
        <v>377</v>
      </c>
      <c r="K53" s="129"/>
      <c r="L53" s="117">
        <f t="shared" ref="L53:L70" si="6">J53*K53</f>
        <v>0</v>
      </c>
      <c r="M53" s="65" t="s">
        <v>11</v>
      </c>
    </row>
    <row r="54" spans="1:13" ht="39.950000000000003" customHeight="1" thickBot="1" x14ac:dyDescent="0.3">
      <c r="A54" s="110">
        <v>51</v>
      </c>
      <c r="B54" s="51" t="s">
        <v>117</v>
      </c>
      <c r="C54" s="51" t="s">
        <v>118</v>
      </c>
      <c r="D54" s="66" t="s">
        <v>159</v>
      </c>
      <c r="E54" s="120"/>
      <c r="F54" s="115">
        <f t="shared" si="5"/>
        <v>0</v>
      </c>
      <c r="G54" s="112">
        <v>141</v>
      </c>
      <c r="H54" s="51" t="s">
        <v>324</v>
      </c>
      <c r="I54" s="51" t="s">
        <v>323</v>
      </c>
      <c r="J54" s="66" t="s">
        <v>378</v>
      </c>
      <c r="K54" s="129"/>
      <c r="L54" s="117">
        <f t="shared" si="6"/>
        <v>0</v>
      </c>
      <c r="M54" s="65"/>
    </row>
    <row r="55" spans="1:13" ht="39.950000000000003" customHeight="1" thickBot="1" x14ac:dyDescent="0.3">
      <c r="A55" s="110">
        <v>52</v>
      </c>
      <c r="B55" s="51" t="s">
        <v>119</v>
      </c>
      <c r="C55" s="51" t="s">
        <v>120</v>
      </c>
      <c r="D55" s="67">
        <v>13</v>
      </c>
      <c r="E55" s="122"/>
      <c r="F55" s="115">
        <f t="shared" si="5"/>
        <v>0</v>
      </c>
      <c r="G55" s="112">
        <v>142</v>
      </c>
      <c r="H55" s="51" t="s">
        <v>325</v>
      </c>
      <c r="I55" s="51" t="s">
        <v>326</v>
      </c>
      <c r="J55" s="66" t="s">
        <v>379</v>
      </c>
      <c r="K55" s="125"/>
      <c r="L55" s="117">
        <f t="shared" si="6"/>
        <v>0</v>
      </c>
      <c r="M55" s="65"/>
    </row>
    <row r="56" spans="1:13" ht="39.950000000000003" customHeight="1" thickBot="1" x14ac:dyDescent="0.3">
      <c r="A56" s="110">
        <v>53</v>
      </c>
      <c r="B56" s="51" t="s">
        <v>119</v>
      </c>
      <c r="C56" s="51" t="s">
        <v>121</v>
      </c>
      <c r="D56" s="66" t="s">
        <v>165</v>
      </c>
      <c r="E56" s="122"/>
      <c r="F56" s="115">
        <f t="shared" si="5"/>
        <v>0</v>
      </c>
      <c r="G56" s="112">
        <v>143</v>
      </c>
      <c r="H56" s="51" t="s">
        <v>327</v>
      </c>
      <c r="I56" s="51" t="s">
        <v>328</v>
      </c>
      <c r="J56" s="66" t="s">
        <v>371</v>
      </c>
      <c r="K56" s="129"/>
      <c r="L56" s="117">
        <f t="shared" si="6"/>
        <v>0</v>
      </c>
      <c r="M56" s="65"/>
    </row>
    <row r="57" spans="1:13" ht="39.950000000000003" customHeight="1" thickBot="1" x14ac:dyDescent="0.3">
      <c r="A57" s="110">
        <v>54</v>
      </c>
      <c r="B57" s="51" t="s">
        <v>122</v>
      </c>
      <c r="C57" s="51" t="s">
        <v>123</v>
      </c>
      <c r="D57" s="66" t="s">
        <v>138</v>
      </c>
      <c r="E57" s="120"/>
      <c r="F57" s="115">
        <f t="shared" si="5"/>
        <v>0</v>
      </c>
      <c r="G57" s="112">
        <v>144</v>
      </c>
      <c r="H57" s="51" t="s">
        <v>329</v>
      </c>
      <c r="I57" s="51" t="s">
        <v>330</v>
      </c>
      <c r="J57" s="66" t="s">
        <v>279</v>
      </c>
      <c r="K57" s="129"/>
      <c r="L57" s="117">
        <f t="shared" si="6"/>
        <v>0</v>
      </c>
      <c r="M57" s="65" t="s">
        <v>2</v>
      </c>
    </row>
    <row r="58" spans="1:13" ht="39.950000000000003" customHeight="1" thickBot="1" x14ac:dyDescent="0.5">
      <c r="A58" s="110">
        <v>55</v>
      </c>
      <c r="B58" s="51" t="s">
        <v>124</v>
      </c>
      <c r="C58" s="51" t="s">
        <v>125</v>
      </c>
      <c r="D58" s="66" t="s">
        <v>166</v>
      </c>
      <c r="E58" s="120"/>
      <c r="F58" s="115">
        <f t="shared" si="5"/>
        <v>0</v>
      </c>
      <c r="G58" s="112">
        <v>145</v>
      </c>
      <c r="H58" s="51" t="s">
        <v>331</v>
      </c>
      <c r="I58" s="55"/>
      <c r="J58" s="66" t="s">
        <v>380</v>
      </c>
      <c r="K58" s="129"/>
      <c r="L58" s="117">
        <f t="shared" si="6"/>
        <v>0</v>
      </c>
      <c r="M58" s="65"/>
    </row>
    <row r="59" spans="1:13" ht="39.950000000000003" customHeight="1" thickBot="1" x14ac:dyDescent="0.5">
      <c r="A59" s="110">
        <v>56</v>
      </c>
      <c r="B59" s="51" t="s">
        <v>126</v>
      </c>
      <c r="C59" s="51" t="s">
        <v>127</v>
      </c>
      <c r="D59" s="66" t="s">
        <v>156</v>
      </c>
      <c r="E59" s="120"/>
      <c r="F59" s="115">
        <f t="shared" si="5"/>
        <v>0</v>
      </c>
      <c r="G59" s="112">
        <v>146</v>
      </c>
      <c r="H59" s="51" t="s">
        <v>332</v>
      </c>
      <c r="I59" s="55" t="s">
        <v>333</v>
      </c>
      <c r="J59" s="66" t="s">
        <v>381</v>
      </c>
      <c r="K59" s="129"/>
      <c r="L59" s="117">
        <f t="shared" si="6"/>
        <v>0</v>
      </c>
      <c r="M59" s="65"/>
    </row>
    <row r="60" spans="1:13" ht="39.950000000000003" customHeight="1" thickBot="1" x14ac:dyDescent="0.3">
      <c r="A60" s="110">
        <v>57</v>
      </c>
      <c r="B60" s="51" t="s">
        <v>128</v>
      </c>
      <c r="C60" s="51" t="s">
        <v>129</v>
      </c>
      <c r="D60" s="66" t="s">
        <v>159</v>
      </c>
      <c r="E60" s="120"/>
      <c r="F60" s="115">
        <f t="shared" si="5"/>
        <v>0</v>
      </c>
      <c r="G60" s="112">
        <v>147</v>
      </c>
      <c r="H60" s="51" t="s">
        <v>334</v>
      </c>
      <c r="I60" s="51" t="s">
        <v>335</v>
      </c>
      <c r="J60" s="66" t="s">
        <v>370</v>
      </c>
      <c r="K60" s="129"/>
      <c r="L60" s="117">
        <f t="shared" si="6"/>
        <v>0</v>
      </c>
      <c r="M60" s="65"/>
    </row>
    <row r="61" spans="1:13" ht="39.950000000000003" customHeight="1" thickBot="1" x14ac:dyDescent="0.3">
      <c r="A61" s="110">
        <v>58</v>
      </c>
      <c r="B61" s="51" t="s">
        <v>167</v>
      </c>
      <c r="C61" s="51" t="s">
        <v>253</v>
      </c>
      <c r="D61" s="67">
        <v>22.75</v>
      </c>
      <c r="E61" s="120"/>
      <c r="F61" s="115">
        <f t="shared" si="5"/>
        <v>0</v>
      </c>
      <c r="G61" s="112">
        <v>148</v>
      </c>
      <c r="H61" s="51" t="s">
        <v>336</v>
      </c>
      <c r="I61" s="51" t="s">
        <v>337</v>
      </c>
      <c r="J61" s="66" t="s">
        <v>382</v>
      </c>
      <c r="K61" s="129"/>
      <c r="L61" s="117">
        <f t="shared" si="6"/>
        <v>0</v>
      </c>
      <c r="M61" s="65"/>
    </row>
    <row r="62" spans="1:13" ht="39.950000000000003" customHeight="1" thickBot="1" x14ac:dyDescent="0.3">
      <c r="A62" s="110">
        <v>59</v>
      </c>
      <c r="B62" s="51" t="s">
        <v>168</v>
      </c>
      <c r="C62" s="51" t="s">
        <v>254</v>
      </c>
      <c r="D62" s="67">
        <v>42.25</v>
      </c>
      <c r="E62" s="120"/>
      <c r="F62" s="115">
        <f t="shared" si="5"/>
        <v>0</v>
      </c>
      <c r="G62" s="112">
        <v>149</v>
      </c>
      <c r="H62" s="51" t="s">
        <v>338</v>
      </c>
      <c r="I62" s="51" t="s">
        <v>339</v>
      </c>
      <c r="J62" s="66" t="s">
        <v>280</v>
      </c>
      <c r="K62" s="129"/>
      <c r="L62" s="117">
        <f t="shared" si="6"/>
        <v>0</v>
      </c>
      <c r="M62" s="65"/>
    </row>
    <row r="63" spans="1:13" ht="39.950000000000003" customHeight="1" thickBot="1" x14ac:dyDescent="0.5">
      <c r="A63" s="110">
        <v>60</v>
      </c>
      <c r="B63" s="51" t="s">
        <v>169</v>
      </c>
      <c r="C63" s="51" t="s">
        <v>255</v>
      </c>
      <c r="D63" s="66" t="s">
        <v>159</v>
      </c>
      <c r="E63" s="120"/>
      <c r="F63" s="115">
        <f t="shared" si="5"/>
        <v>0</v>
      </c>
      <c r="G63" s="112">
        <v>150</v>
      </c>
      <c r="H63" s="51" t="s">
        <v>340</v>
      </c>
      <c r="I63" s="55" t="s">
        <v>341</v>
      </c>
      <c r="J63" s="69">
        <v>21</v>
      </c>
      <c r="K63" s="129"/>
      <c r="L63" s="117">
        <f t="shared" si="6"/>
        <v>0</v>
      </c>
      <c r="M63" s="65" t="s">
        <v>1</v>
      </c>
    </row>
    <row r="64" spans="1:13" ht="39.950000000000003" customHeight="1" thickBot="1" x14ac:dyDescent="0.5">
      <c r="A64" s="110">
        <v>61</v>
      </c>
      <c r="B64" s="51" t="s">
        <v>170</v>
      </c>
      <c r="C64" s="51" t="s">
        <v>256</v>
      </c>
      <c r="D64" s="66" t="s">
        <v>158</v>
      </c>
      <c r="E64" s="120"/>
      <c r="F64" s="115">
        <f t="shared" si="5"/>
        <v>0</v>
      </c>
      <c r="G64" s="112">
        <v>151</v>
      </c>
      <c r="H64" s="51" t="s">
        <v>342</v>
      </c>
      <c r="I64" s="55" t="s">
        <v>343</v>
      </c>
      <c r="J64" s="69">
        <v>36</v>
      </c>
      <c r="K64" s="129"/>
      <c r="L64" s="117">
        <f t="shared" si="6"/>
        <v>0</v>
      </c>
      <c r="M64" s="65"/>
    </row>
    <row r="65" spans="1:13" ht="39.950000000000003" customHeight="1" thickBot="1" x14ac:dyDescent="0.5">
      <c r="A65" s="110">
        <v>62</v>
      </c>
      <c r="B65" s="51" t="s">
        <v>171</v>
      </c>
      <c r="C65" s="51" t="s">
        <v>257</v>
      </c>
      <c r="D65" s="66" t="s">
        <v>266</v>
      </c>
      <c r="E65" s="120"/>
      <c r="F65" s="115">
        <f t="shared" si="5"/>
        <v>0</v>
      </c>
      <c r="G65" s="112">
        <v>152</v>
      </c>
      <c r="H65" s="51" t="s">
        <v>344</v>
      </c>
      <c r="I65" s="55" t="s">
        <v>345</v>
      </c>
      <c r="J65" s="69">
        <v>100</v>
      </c>
      <c r="K65" s="129"/>
      <c r="L65" s="117">
        <f t="shared" si="6"/>
        <v>0</v>
      </c>
      <c r="M65" s="65"/>
    </row>
    <row r="66" spans="1:13" ht="39.950000000000003" customHeight="1" thickBot="1" x14ac:dyDescent="0.5">
      <c r="A66" s="110">
        <v>63</v>
      </c>
      <c r="B66" s="51" t="s">
        <v>172</v>
      </c>
      <c r="C66" s="51" t="s">
        <v>258</v>
      </c>
      <c r="D66" s="66" t="s">
        <v>267</v>
      </c>
      <c r="E66" s="120"/>
      <c r="F66" s="115">
        <f t="shared" si="5"/>
        <v>0</v>
      </c>
      <c r="G66" s="112">
        <v>153</v>
      </c>
      <c r="H66" s="51" t="s">
        <v>346</v>
      </c>
      <c r="I66" s="55" t="s">
        <v>347</v>
      </c>
      <c r="J66" s="69">
        <v>180</v>
      </c>
      <c r="K66" s="129"/>
      <c r="L66" s="117">
        <f t="shared" si="6"/>
        <v>0</v>
      </c>
      <c r="M66" s="65"/>
    </row>
    <row r="67" spans="1:13" ht="39.950000000000003" customHeight="1" thickBot="1" x14ac:dyDescent="0.5">
      <c r="A67" s="110">
        <v>64</v>
      </c>
      <c r="B67" s="51" t="s">
        <v>173</v>
      </c>
      <c r="C67" s="51" t="s">
        <v>259</v>
      </c>
      <c r="D67" s="66" t="s">
        <v>268</v>
      </c>
      <c r="E67" s="120"/>
      <c r="F67" s="115">
        <f t="shared" si="5"/>
        <v>0</v>
      </c>
      <c r="G67" s="112">
        <v>154</v>
      </c>
      <c r="H67" s="51" t="s">
        <v>348</v>
      </c>
      <c r="I67" s="55" t="s">
        <v>349</v>
      </c>
      <c r="J67" s="69">
        <v>237</v>
      </c>
      <c r="K67" s="129"/>
      <c r="L67" s="117">
        <f t="shared" si="6"/>
        <v>0</v>
      </c>
      <c r="M67" s="65" t="s">
        <v>2</v>
      </c>
    </row>
    <row r="68" spans="1:13" ht="39.950000000000003" customHeight="1" thickBot="1" x14ac:dyDescent="0.5">
      <c r="A68" s="110">
        <v>65</v>
      </c>
      <c r="B68" s="51" t="s">
        <v>174</v>
      </c>
      <c r="C68" s="51" t="s">
        <v>260</v>
      </c>
      <c r="D68" s="66" t="s">
        <v>269</v>
      </c>
      <c r="E68" s="120"/>
      <c r="F68" s="115">
        <f t="shared" si="5"/>
        <v>0</v>
      </c>
      <c r="G68" s="112">
        <v>155</v>
      </c>
      <c r="H68" s="51" t="s">
        <v>350</v>
      </c>
      <c r="I68" s="55" t="s">
        <v>351</v>
      </c>
      <c r="J68" s="69">
        <v>270</v>
      </c>
      <c r="K68" s="129"/>
      <c r="L68" s="117">
        <f t="shared" si="6"/>
        <v>0</v>
      </c>
      <c r="M68" s="65"/>
    </row>
    <row r="69" spans="1:13" ht="39.950000000000003" customHeight="1" thickBot="1" x14ac:dyDescent="0.5">
      <c r="A69" s="110">
        <v>66</v>
      </c>
      <c r="B69" s="51" t="s">
        <v>175</v>
      </c>
      <c r="C69" s="51" t="s">
        <v>261</v>
      </c>
      <c r="D69" s="66" t="s">
        <v>139</v>
      </c>
      <c r="E69" s="122"/>
      <c r="F69" s="115">
        <f t="shared" si="5"/>
        <v>0</v>
      </c>
      <c r="G69" s="112">
        <v>156</v>
      </c>
      <c r="H69" s="51" t="s">
        <v>352</v>
      </c>
      <c r="I69" s="55" t="s">
        <v>353</v>
      </c>
      <c r="J69" s="69">
        <v>216</v>
      </c>
      <c r="K69" s="129"/>
      <c r="L69" s="117">
        <f t="shared" si="6"/>
        <v>0</v>
      </c>
      <c r="M69" s="65"/>
    </row>
    <row r="70" spans="1:13" ht="39.950000000000003" customHeight="1" thickBot="1" x14ac:dyDescent="0.3">
      <c r="A70" s="110">
        <v>67</v>
      </c>
      <c r="B70" s="51" t="s">
        <v>176</v>
      </c>
      <c r="C70" s="51" t="s">
        <v>262</v>
      </c>
      <c r="D70" s="66" t="s">
        <v>138</v>
      </c>
      <c r="E70" s="120"/>
      <c r="F70" s="115">
        <f t="shared" si="5"/>
        <v>0</v>
      </c>
      <c r="G70" s="112">
        <v>157</v>
      </c>
      <c r="H70" s="54" t="s">
        <v>386</v>
      </c>
      <c r="I70" s="57" t="s">
        <v>384</v>
      </c>
      <c r="J70" s="134">
        <v>100</v>
      </c>
      <c r="K70" s="122"/>
      <c r="L70" s="119">
        <f t="shared" si="6"/>
        <v>0</v>
      </c>
      <c r="M70" s="65"/>
    </row>
    <row r="71" spans="1:13" ht="39.950000000000003" customHeight="1" thickBot="1" x14ac:dyDescent="0.3">
      <c r="A71" s="110">
        <v>68</v>
      </c>
      <c r="B71" s="51" t="s">
        <v>177</v>
      </c>
      <c r="C71" s="51" t="s">
        <v>263</v>
      </c>
      <c r="D71" s="66" t="s">
        <v>145</v>
      </c>
      <c r="E71" s="120"/>
      <c r="F71" s="115">
        <f t="shared" si="5"/>
        <v>0</v>
      </c>
      <c r="G71" s="76" t="s">
        <v>394</v>
      </c>
      <c r="H71" s="79"/>
      <c r="I71" s="79"/>
      <c r="J71" s="79"/>
      <c r="K71" s="80"/>
      <c r="L71" s="118">
        <f>SUM(L59:L70)</f>
        <v>0</v>
      </c>
      <c r="M71" s="65"/>
    </row>
    <row r="72" spans="1:13" ht="39.950000000000003" customHeight="1" thickBot="1" x14ac:dyDescent="0.3">
      <c r="A72" s="110">
        <v>69</v>
      </c>
      <c r="B72" s="51" t="s">
        <v>221</v>
      </c>
      <c r="C72" s="51" t="s">
        <v>191</v>
      </c>
      <c r="D72" s="66" t="s">
        <v>270</v>
      </c>
      <c r="E72" s="120"/>
      <c r="F72" s="115">
        <f t="shared" si="5"/>
        <v>0</v>
      </c>
      <c r="G72" s="14" t="s">
        <v>389</v>
      </c>
      <c r="H72" s="15"/>
      <c r="I72" s="15"/>
      <c r="J72" s="15"/>
      <c r="K72" s="15"/>
      <c r="L72" s="16"/>
      <c r="M72" s="65"/>
    </row>
    <row r="73" spans="1:13" ht="39.950000000000003" customHeight="1" thickBot="1" x14ac:dyDescent="0.3">
      <c r="A73" s="110">
        <v>70</v>
      </c>
      <c r="B73" s="51" t="s">
        <v>222</v>
      </c>
      <c r="C73" s="51" t="s">
        <v>191</v>
      </c>
      <c r="D73" s="66" t="s">
        <v>144</v>
      </c>
      <c r="E73" s="120"/>
      <c r="F73" s="115">
        <f t="shared" si="5"/>
        <v>0</v>
      </c>
      <c r="G73" s="17"/>
      <c r="H73" s="18"/>
      <c r="I73" s="18"/>
      <c r="J73" s="18"/>
      <c r="K73" s="18"/>
      <c r="L73" s="19"/>
      <c r="M73" s="65" t="s">
        <v>0</v>
      </c>
    </row>
    <row r="74" spans="1:13" ht="39.950000000000003" customHeight="1" thickBot="1" x14ac:dyDescent="0.3">
      <c r="A74" s="110">
        <v>71</v>
      </c>
      <c r="B74" s="51" t="s">
        <v>223</v>
      </c>
      <c r="C74" s="51" t="s">
        <v>191</v>
      </c>
      <c r="D74" s="66" t="s">
        <v>163</v>
      </c>
      <c r="E74" s="120"/>
      <c r="F74" s="115">
        <f t="shared" si="5"/>
        <v>0</v>
      </c>
      <c r="G74" s="20"/>
      <c r="H74" s="21"/>
      <c r="I74" s="21"/>
      <c r="J74" s="21"/>
      <c r="K74" s="21"/>
      <c r="L74" s="22"/>
      <c r="M74" s="65"/>
    </row>
    <row r="75" spans="1:13" ht="39.950000000000003" customHeight="1" thickBot="1" x14ac:dyDescent="0.3">
      <c r="A75" s="110">
        <v>72</v>
      </c>
      <c r="B75" s="51" t="s">
        <v>224</v>
      </c>
      <c r="C75" s="51" t="s">
        <v>191</v>
      </c>
      <c r="D75" s="66" t="s">
        <v>271</v>
      </c>
      <c r="E75" s="120"/>
      <c r="F75" s="115">
        <f t="shared" si="5"/>
        <v>0</v>
      </c>
      <c r="G75" s="73" t="s">
        <v>388</v>
      </c>
      <c r="H75" s="74"/>
      <c r="I75" s="74"/>
      <c r="J75" s="74"/>
      <c r="K75" s="74"/>
      <c r="L75" s="75"/>
      <c r="M75" s="65"/>
    </row>
    <row r="76" spans="1:13" ht="39.950000000000003" customHeight="1" thickBot="1" x14ac:dyDescent="0.3">
      <c r="A76" s="110">
        <v>73</v>
      </c>
      <c r="B76" s="51" t="s">
        <v>225</v>
      </c>
      <c r="C76" s="51" t="s">
        <v>191</v>
      </c>
      <c r="D76" s="66" t="s">
        <v>138</v>
      </c>
      <c r="E76" s="120"/>
      <c r="F76" s="115">
        <f t="shared" si="5"/>
        <v>0</v>
      </c>
      <c r="G76" s="113">
        <v>1</v>
      </c>
      <c r="H76" s="138"/>
      <c r="I76" s="138"/>
      <c r="J76" s="135"/>
      <c r="K76" s="120"/>
      <c r="L76" s="118">
        <f>J76*K76</f>
        <v>0</v>
      </c>
      <c r="M76" s="65"/>
    </row>
    <row r="77" spans="1:13" ht="39.950000000000003" customHeight="1" thickBot="1" x14ac:dyDescent="0.3">
      <c r="A77" s="110">
        <v>74</v>
      </c>
      <c r="B77" s="51" t="s">
        <v>226</v>
      </c>
      <c r="C77" s="51" t="s">
        <v>191</v>
      </c>
      <c r="D77" s="66" t="s">
        <v>146</v>
      </c>
      <c r="E77" s="120"/>
      <c r="F77" s="115">
        <f t="shared" si="5"/>
        <v>0</v>
      </c>
      <c r="G77" s="113">
        <v>2</v>
      </c>
      <c r="H77" s="138"/>
      <c r="I77" s="138"/>
      <c r="J77" s="135"/>
      <c r="K77" s="120"/>
      <c r="L77" s="118">
        <f t="shared" ref="L77:L80" si="7">J77*K77</f>
        <v>0</v>
      </c>
      <c r="M77" s="65" t="s">
        <v>2</v>
      </c>
    </row>
    <row r="78" spans="1:13" ht="39.950000000000003" customHeight="1" thickBot="1" x14ac:dyDescent="0.3">
      <c r="A78" s="110">
        <v>75</v>
      </c>
      <c r="B78" s="51" t="s">
        <v>227</v>
      </c>
      <c r="C78" s="51" t="s">
        <v>191</v>
      </c>
      <c r="D78" s="66" t="s">
        <v>147</v>
      </c>
      <c r="E78" s="120"/>
      <c r="F78" s="115">
        <f t="shared" si="5"/>
        <v>0</v>
      </c>
      <c r="G78" s="113">
        <v>3</v>
      </c>
      <c r="H78" s="138"/>
      <c r="I78" s="138"/>
      <c r="J78" s="135"/>
      <c r="K78" s="120"/>
      <c r="L78" s="118">
        <f t="shared" si="7"/>
        <v>0</v>
      </c>
      <c r="M78" s="65"/>
    </row>
    <row r="79" spans="1:13" ht="39.950000000000003" customHeight="1" thickBot="1" x14ac:dyDescent="0.3">
      <c r="A79" s="110">
        <v>76</v>
      </c>
      <c r="B79" s="51" t="s">
        <v>228</v>
      </c>
      <c r="C79" s="51" t="s">
        <v>191</v>
      </c>
      <c r="D79" s="66" t="s">
        <v>136</v>
      </c>
      <c r="E79" s="120"/>
      <c r="F79" s="115">
        <f t="shared" si="5"/>
        <v>0</v>
      </c>
      <c r="G79" s="114">
        <v>4</v>
      </c>
      <c r="H79" s="139"/>
      <c r="I79" s="121"/>
      <c r="J79" s="136"/>
      <c r="K79" s="137"/>
      <c r="L79" s="118">
        <f t="shared" si="7"/>
        <v>0</v>
      </c>
      <c r="M79" s="65"/>
    </row>
    <row r="80" spans="1:13" ht="39.950000000000003" customHeight="1" thickBot="1" x14ac:dyDescent="0.3">
      <c r="A80" s="110">
        <v>77</v>
      </c>
      <c r="B80" s="51" t="s">
        <v>229</v>
      </c>
      <c r="C80" s="51" t="s">
        <v>192</v>
      </c>
      <c r="D80" s="66" t="s">
        <v>138</v>
      </c>
      <c r="E80" s="120"/>
      <c r="F80" s="115">
        <f t="shared" si="5"/>
        <v>0</v>
      </c>
      <c r="G80" s="114">
        <v>5</v>
      </c>
      <c r="H80" s="139"/>
      <c r="I80" s="139"/>
      <c r="J80" s="136"/>
      <c r="K80" s="137"/>
      <c r="L80" s="118">
        <f t="shared" si="7"/>
        <v>0</v>
      </c>
      <c r="M80" s="65"/>
    </row>
    <row r="81" spans="1:13" ht="39.950000000000003" customHeight="1" thickBot="1" x14ac:dyDescent="0.3">
      <c r="A81" s="110">
        <v>78</v>
      </c>
      <c r="B81" s="51" t="s">
        <v>230</v>
      </c>
      <c r="C81" s="51" t="s">
        <v>193</v>
      </c>
      <c r="D81" s="66" t="s">
        <v>138</v>
      </c>
      <c r="E81" s="120"/>
      <c r="F81" s="115">
        <f t="shared" si="5"/>
        <v>0</v>
      </c>
      <c r="G81" s="76" t="s">
        <v>394</v>
      </c>
      <c r="H81" s="77"/>
      <c r="I81" s="77"/>
      <c r="J81" s="77"/>
      <c r="K81" s="78"/>
      <c r="L81" s="118">
        <f>SUM(L69:L80)</f>
        <v>0</v>
      </c>
      <c r="M81" s="65"/>
    </row>
    <row r="82" spans="1:13" ht="39.950000000000003" customHeight="1" thickBot="1" x14ac:dyDescent="0.3">
      <c r="A82" s="110">
        <v>79</v>
      </c>
      <c r="B82" s="51" t="s">
        <v>231</v>
      </c>
      <c r="C82" s="51" t="s">
        <v>191</v>
      </c>
      <c r="D82" s="66" t="s">
        <v>162</v>
      </c>
      <c r="E82" s="120"/>
      <c r="F82" s="115">
        <f t="shared" si="5"/>
        <v>0</v>
      </c>
      <c r="G82" s="58" t="s">
        <v>398</v>
      </c>
      <c r="H82" s="59"/>
      <c r="I82" s="59"/>
      <c r="J82" s="59"/>
      <c r="K82" s="59"/>
      <c r="L82" s="60"/>
      <c r="M82" s="65"/>
    </row>
    <row r="83" spans="1:13" ht="39.950000000000003" customHeight="1" thickBot="1" x14ac:dyDescent="0.3">
      <c r="A83" s="110">
        <v>80</v>
      </c>
      <c r="B83" s="51" t="s">
        <v>232</v>
      </c>
      <c r="C83" s="51" t="s">
        <v>191</v>
      </c>
      <c r="D83" s="66" t="s">
        <v>145</v>
      </c>
      <c r="E83" s="120"/>
      <c r="F83" s="115">
        <f t="shared" si="5"/>
        <v>0</v>
      </c>
      <c r="G83" s="61"/>
      <c r="H83" s="62"/>
      <c r="I83" s="62"/>
      <c r="J83" s="62"/>
      <c r="K83" s="62"/>
      <c r="L83" s="63"/>
      <c r="M83" s="65"/>
    </row>
    <row r="84" spans="1:13" ht="39.950000000000003" customHeight="1" thickBot="1" x14ac:dyDescent="0.3">
      <c r="A84" s="110">
        <v>81</v>
      </c>
      <c r="B84" s="51" t="s">
        <v>233</v>
      </c>
      <c r="C84" s="51" t="s">
        <v>194</v>
      </c>
      <c r="D84" s="66" t="s">
        <v>145</v>
      </c>
      <c r="E84" s="122"/>
      <c r="F84" s="115">
        <f t="shared" si="5"/>
        <v>0</v>
      </c>
      <c r="G84" s="98" t="s">
        <v>383</v>
      </c>
      <c r="H84" s="99"/>
      <c r="I84" s="99"/>
      <c r="J84" s="99"/>
      <c r="K84" s="99"/>
      <c r="L84" s="100"/>
      <c r="M84" s="65"/>
    </row>
    <row r="85" spans="1:13" ht="39.950000000000003" customHeight="1" thickBot="1" x14ac:dyDescent="0.3">
      <c r="A85" s="110">
        <v>82</v>
      </c>
      <c r="B85" s="51" t="s">
        <v>234</v>
      </c>
      <c r="C85" s="51" t="s">
        <v>194</v>
      </c>
      <c r="D85" s="66" t="s">
        <v>139</v>
      </c>
      <c r="E85" s="123"/>
      <c r="F85" s="115">
        <f t="shared" si="5"/>
        <v>0</v>
      </c>
      <c r="G85" s="101"/>
      <c r="H85" s="102"/>
      <c r="I85" s="102"/>
      <c r="J85" s="102"/>
      <c r="K85" s="102"/>
      <c r="L85" s="103"/>
      <c r="M85" s="65"/>
    </row>
    <row r="86" spans="1:13" ht="39.950000000000003" customHeight="1" thickBot="1" x14ac:dyDescent="0.3">
      <c r="A86" s="110">
        <v>83</v>
      </c>
      <c r="B86" s="51" t="s">
        <v>235</v>
      </c>
      <c r="C86" s="51" t="s">
        <v>195</v>
      </c>
      <c r="D86" s="66" t="s">
        <v>157</v>
      </c>
      <c r="E86" s="124"/>
      <c r="F86" s="115">
        <f t="shared" si="5"/>
        <v>0</v>
      </c>
      <c r="G86" s="101"/>
      <c r="H86" s="102"/>
      <c r="I86" s="102"/>
      <c r="J86" s="102"/>
      <c r="K86" s="102"/>
      <c r="L86" s="103"/>
      <c r="M86" s="65"/>
    </row>
    <row r="87" spans="1:13" ht="39.950000000000003" customHeight="1" thickBot="1" x14ac:dyDescent="0.3">
      <c r="A87" s="110">
        <v>84</v>
      </c>
      <c r="B87" s="51" t="s">
        <v>236</v>
      </c>
      <c r="C87" s="51" t="s">
        <v>196</v>
      </c>
      <c r="D87" s="66" t="s">
        <v>272</v>
      </c>
      <c r="E87" s="122"/>
      <c r="F87" s="115">
        <f>D87*E87</f>
        <v>0</v>
      </c>
      <c r="G87" s="101"/>
      <c r="H87" s="102"/>
      <c r="I87" s="102"/>
      <c r="J87" s="102"/>
      <c r="K87" s="102"/>
      <c r="L87" s="103"/>
      <c r="M87" s="65"/>
    </row>
    <row r="88" spans="1:13" ht="39.950000000000003" customHeight="1" thickBot="1" x14ac:dyDescent="0.3">
      <c r="A88" s="110">
        <v>85</v>
      </c>
      <c r="B88" s="51" t="s">
        <v>237</v>
      </c>
      <c r="C88" s="51" t="s">
        <v>197</v>
      </c>
      <c r="D88" s="66" t="s">
        <v>273</v>
      </c>
      <c r="E88" s="122"/>
      <c r="F88" s="115">
        <f t="shared" ref="F88:F93" si="8">D88*E88</f>
        <v>0</v>
      </c>
      <c r="G88" s="101"/>
      <c r="H88" s="102"/>
      <c r="I88" s="102"/>
      <c r="J88" s="102"/>
      <c r="K88" s="102"/>
      <c r="L88" s="103"/>
      <c r="M88" s="65" t="s">
        <v>392</v>
      </c>
    </row>
    <row r="89" spans="1:13" ht="39.950000000000003" customHeight="1" thickBot="1" x14ac:dyDescent="0.3">
      <c r="A89" s="110">
        <v>86</v>
      </c>
      <c r="B89" s="52" t="s">
        <v>238</v>
      </c>
      <c r="C89" s="51" t="s">
        <v>198</v>
      </c>
      <c r="D89" s="66" t="s">
        <v>272</v>
      </c>
      <c r="E89" s="122"/>
      <c r="F89" s="115">
        <f t="shared" si="8"/>
        <v>0</v>
      </c>
      <c r="G89" s="101"/>
      <c r="H89" s="102"/>
      <c r="I89" s="102"/>
      <c r="J89" s="102"/>
      <c r="K89" s="102"/>
      <c r="L89" s="103"/>
      <c r="M89" s="65" t="s">
        <v>393</v>
      </c>
    </row>
    <row r="90" spans="1:13" ht="39.950000000000003" customHeight="1" thickBot="1" x14ac:dyDescent="0.3">
      <c r="A90" s="110">
        <v>87</v>
      </c>
      <c r="B90" s="51" t="s">
        <v>239</v>
      </c>
      <c r="C90" s="51" t="s">
        <v>199</v>
      </c>
      <c r="D90" s="66" t="s">
        <v>273</v>
      </c>
      <c r="E90" s="122"/>
      <c r="F90" s="115">
        <f t="shared" si="8"/>
        <v>0</v>
      </c>
      <c r="G90" s="101"/>
      <c r="H90" s="102"/>
      <c r="I90" s="102"/>
      <c r="J90" s="102"/>
      <c r="K90" s="102"/>
      <c r="L90" s="103"/>
      <c r="M90" s="65" t="s">
        <v>397</v>
      </c>
    </row>
    <row r="91" spans="1:13" ht="39.950000000000003" customHeight="1" thickBot="1" x14ac:dyDescent="0.3">
      <c r="A91" s="110">
        <v>88</v>
      </c>
      <c r="B91" s="51" t="s">
        <v>240</v>
      </c>
      <c r="C91" s="51" t="s">
        <v>200</v>
      </c>
      <c r="D91" s="66" t="s">
        <v>139</v>
      </c>
      <c r="E91" s="122"/>
      <c r="F91" s="115">
        <f t="shared" si="8"/>
        <v>0</v>
      </c>
      <c r="G91" s="82" t="s">
        <v>390</v>
      </c>
      <c r="H91" s="83"/>
      <c r="I91" s="86" t="s">
        <v>13</v>
      </c>
      <c r="J91" s="87"/>
      <c r="K91" s="140">
        <f>L31+L48</f>
        <v>0</v>
      </c>
      <c r="L91" s="141"/>
      <c r="M91" s="65" t="s">
        <v>21</v>
      </c>
    </row>
    <row r="92" spans="1:13" ht="39.950000000000003" customHeight="1" thickBot="1" x14ac:dyDescent="0.3">
      <c r="A92" s="110">
        <v>89</v>
      </c>
      <c r="B92" s="51" t="s">
        <v>240</v>
      </c>
      <c r="C92" s="51" t="s">
        <v>201</v>
      </c>
      <c r="D92" s="66" t="s">
        <v>165</v>
      </c>
      <c r="E92" s="122"/>
      <c r="F92" s="115">
        <f t="shared" si="8"/>
        <v>0</v>
      </c>
      <c r="G92" s="84" t="s">
        <v>14</v>
      </c>
      <c r="H92" s="85"/>
      <c r="I92" s="88"/>
      <c r="J92" s="89"/>
      <c r="K92" s="142"/>
      <c r="L92" s="143"/>
      <c r="M92" s="65" t="s">
        <v>21</v>
      </c>
    </row>
    <row r="93" spans="1:13" ht="39.950000000000003" customHeight="1" thickBot="1" x14ac:dyDescent="0.3">
      <c r="A93" s="110">
        <v>90</v>
      </c>
      <c r="B93" s="51" t="s">
        <v>241</v>
      </c>
      <c r="C93" s="51" t="s">
        <v>190</v>
      </c>
      <c r="D93" s="66" t="s">
        <v>145</v>
      </c>
      <c r="E93" s="122"/>
      <c r="F93" s="115">
        <f t="shared" si="8"/>
        <v>0</v>
      </c>
      <c r="G93" s="104" t="s">
        <v>387</v>
      </c>
      <c r="H93" s="105"/>
      <c r="I93" s="105"/>
      <c r="J93" s="105"/>
      <c r="K93" s="105"/>
      <c r="L93" s="106"/>
      <c r="M93" s="65" t="s">
        <v>21</v>
      </c>
    </row>
    <row r="94" spans="1:13" ht="39.950000000000003" customHeight="1" thickBot="1" x14ac:dyDescent="0.3">
      <c r="A94" s="70" t="s">
        <v>12</v>
      </c>
      <c r="B94" s="71"/>
      <c r="C94" s="71"/>
      <c r="D94" s="71"/>
      <c r="E94" s="71"/>
      <c r="F94" s="72"/>
      <c r="G94" s="107"/>
      <c r="H94" s="108"/>
      <c r="I94" s="108"/>
      <c r="J94" s="108"/>
      <c r="K94" s="108"/>
      <c r="L94" s="109"/>
      <c r="M94" s="65" t="s">
        <v>21</v>
      </c>
    </row>
    <row r="95" spans="1:13" ht="21.75" customHeight="1" x14ac:dyDescent="0.25">
      <c r="A95" s="23"/>
      <c r="B95" s="24"/>
      <c r="C95" s="25"/>
      <c r="D95" s="26"/>
      <c r="E95" s="27"/>
      <c r="F95" s="28"/>
      <c r="G95" s="13"/>
      <c r="H95" s="13"/>
      <c r="I95" s="13"/>
      <c r="J95" s="13"/>
      <c r="K95" s="13"/>
      <c r="L95" s="13"/>
      <c r="M95" s="12"/>
    </row>
    <row r="96" spans="1:13" ht="21.75" customHeight="1" x14ac:dyDescent="0.25">
      <c r="A96" s="29"/>
      <c r="B96" s="30"/>
      <c r="C96" s="31"/>
      <c r="D96" s="32"/>
      <c r="E96" s="33"/>
      <c r="F96" s="34"/>
      <c r="G96" s="35"/>
      <c r="H96" s="35"/>
      <c r="I96" s="35"/>
      <c r="J96" s="35"/>
      <c r="K96" s="35"/>
      <c r="L96" s="35"/>
      <c r="M96" s="12"/>
    </row>
    <row r="97" spans="1:13" ht="21.75" customHeight="1" x14ac:dyDescent="0.3">
      <c r="A97" s="29"/>
      <c r="B97" s="36"/>
      <c r="C97" s="37"/>
      <c r="D97" s="38"/>
      <c r="E97" s="33"/>
      <c r="F97" s="34"/>
      <c r="G97" s="35"/>
      <c r="H97" s="35"/>
      <c r="I97" s="35"/>
      <c r="J97" s="35"/>
      <c r="K97" s="35"/>
      <c r="L97" s="35"/>
      <c r="M97" s="12"/>
    </row>
    <row r="98" spans="1:13" ht="21.75" customHeight="1" x14ac:dyDescent="0.3">
      <c r="A98" s="29"/>
      <c r="B98" s="36"/>
      <c r="C98" s="37"/>
      <c r="D98" s="38"/>
      <c r="E98" s="33"/>
      <c r="F98" s="34"/>
      <c r="G98" s="35"/>
      <c r="H98" s="35"/>
      <c r="I98" s="35"/>
      <c r="J98" s="35"/>
      <c r="K98" s="35"/>
      <c r="L98" s="35"/>
      <c r="M98" s="12"/>
    </row>
    <row r="99" spans="1:13" ht="21.75" customHeight="1" x14ac:dyDescent="0.25">
      <c r="A99" s="29"/>
      <c r="B99" s="36"/>
      <c r="C99" s="31"/>
      <c r="D99" s="32"/>
      <c r="E99" s="33"/>
      <c r="F99" s="34"/>
      <c r="G99" s="35"/>
      <c r="H99" s="35"/>
      <c r="I99" s="35"/>
      <c r="J99" s="35"/>
      <c r="K99" s="35"/>
      <c r="L99" s="35"/>
      <c r="M99" s="12"/>
    </row>
    <row r="100" spans="1:13" ht="21.75" customHeight="1" x14ac:dyDescent="0.25">
      <c r="A100" s="29"/>
      <c r="B100" s="36"/>
      <c r="C100" s="31"/>
      <c r="D100" s="32"/>
      <c r="E100" s="33"/>
      <c r="F100" s="34"/>
      <c r="G100" s="35"/>
      <c r="H100" s="35"/>
      <c r="I100" s="35"/>
      <c r="J100" s="35"/>
      <c r="K100" s="35"/>
      <c r="L100" s="35"/>
      <c r="M100" s="10"/>
    </row>
    <row r="101" spans="1:13" ht="21.75" customHeight="1" x14ac:dyDescent="0.25">
      <c r="A101" s="29"/>
      <c r="B101" s="36"/>
      <c r="C101" s="31"/>
      <c r="D101" s="32"/>
      <c r="E101" s="33"/>
      <c r="F101" s="34"/>
      <c r="G101" s="35"/>
      <c r="H101" s="35"/>
      <c r="I101" s="35"/>
      <c r="J101" s="35"/>
      <c r="K101" s="35"/>
      <c r="L101" s="35"/>
      <c r="M101" s="12"/>
    </row>
    <row r="102" spans="1:13" ht="21.75" customHeight="1" x14ac:dyDescent="0.25">
      <c r="A102" s="29"/>
      <c r="B102" s="36"/>
      <c r="C102" s="31"/>
      <c r="D102" s="32"/>
      <c r="E102" s="33"/>
      <c r="F102" s="34"/>
      <c r="G102" s="35"/>
      <c r="H102" s="35"/>
      <c r="I102" s="35"/>
      <c r="J102" s="35"/>
      <c r="K102" s="35"/>
      <c r="L102" s="35"/>
      <c r="M102" s="10"/>
    </row>
    <row r="103" spans="1:13" ht="21.75" customHeight="1" x14ac:dyDescent="0.25">
      <c r="A103" s="29"/>
      <c r="B103" s="36"/>
      <c r="C103" s="31"/>
      <c r="D103" s="32"/>
      <c r="E103" s="39"/>
      <c r="F103" s="34"/>
      <c r="G103" s="35"/>
      <c r="H103" s="35"/>
      <c r="I103" s="35"/>
      <c r="J103" s="35"/>
      <c r="K103" s="35"/>
      <c r="L103" s="35"/>
      <c r="M103" s="10"/>
    </row>
    <row r="104" spans="1:13" ht="21.75" customHeight="1" x14ac:dyDescent="0.25">
      <c r="A104" s="29"/>
      <c r="B104" s="30"/>
      <c r="C104" s="31"/>
      <c r="D104" s="32"/>
      <c r="E104" s="40"/>
      <c r="F104" s="34"/>
      <c r="G104" s="35"/>
      <c r="H104" s="35"/>
      <c r="I104" s="35"/>
      <c r="J104" s="35"/>
      <c r="K104" s="35"/>
      <c r="L104" s="35"/>
      <c r="M104" s="10"/>
    </row>
    <row r="105" spans="1:13" ht="21.75" customHeight="1" x14ac:dyDescent="0.25">
      <c r="A105" s="29"/>
      <c r="B105" s="30"/>
      <c r="C105" s="31"/>
      <c r="D105" s="41"/>
      <c r="E105" s="42"/>
      <c r="F105" s="34"/>
      <c r="G105" s="35"/>
      <c r="H105" s="35"/>
      <c r="I105" s="35"/>
      <c r="J105" s="35"/>
      <c r="K105" s="35"/>
      <c r="L105" s="35"/>
      <c r="M105" s="12"/>
    </row>
    <row r="106" spans="1:13" ht="21.75" customHeight="1" x14ac:dyDescent="0.25">
      <c r="A106" s="29"/>
      <c r="B106" s="36"/>
      <c r="C106" s="31"/>
      <c r="D106" s="32"/>
      <c r="E106" s="42"/>
      <c r="F106" s="34"/>
      <c r="G106" s="35"/>
      <c r="H106" s="35"/>
      <c r="I106" s="35"/>
      <c r="J106" s="35"/>
      <c r="K106" s="35"/>
      <c r="L106" s="35"/>
      <c r="M106" s="10"/>
    </row>
    <row r="107" spans="1:13" ht="21.75" customHeight="1" x14ac:dyDescent="0.25">
      <c r="A107" s="29"/>
      <c r="B107" s="36"/>
      <c r="C107" s="31"/>
      <c r="D107" s="32"/>
      <c r="E107" s="42"/>
      <c r="F107" s="43"/>
      <c r="G107" s="35"/>
      <c r="H107" s="35"/>
      <c r="I107" s="35"/>
      <c r="J107" s="35"/>
      <c r="K107" s="35"/>
      <c r="L107" s="35"/>
      <c r="M107" s="12"/>
    </row>
    <row r="108" spans="1:13" ht="21.75" customHeight="1" x14ac:dyDescent="0.25">
      <c r="A108" s="29"/>
      <c r="B108" s="36"/>
      <c r="C108" s="31"/>
      <c r="D108" s="32"/>
      <c r="E108" s="42"/>
      <c r="F108" s="43"/>
      <c r="G108" s="35"/>
      <c r="H108" s="35"/>
      <c r="I108" s="35"/>
      <c r="J108" s="35"/>
      <c r="K108" s="35"/>
      <c r="L108" s="35"/>
      <c r="M108" s="12"/>
    </row>
    <row r="109" spans="1:13" ht="21.75" customHeight="1" x14ac:dyDescent="0.25">
      <c r="A109" s="29"/>
      <c r="B109" s="36"/>
      <c r="C109" s="31"/>
      <c r="D109" s="32"/>
      <c r="E109" s="42"/>
      <c r="F109" s="43"/>
      <c r="G109" s="35"/>
      <c r="H109" s="35"/>
      <c r="I109" s="35"/>
      <c r="J109" s="35"/>
      <c r="K109" s="35"/>
      <c r="L109" s="35"/>
      <c r="M109" s="12"/>
    </row>
    <row r="110" spans="1:13" ht="21.75" customHeight="1" x14ac:dyDescent="0.25">
      <c r="A110" s="29"/>
      <c r="B110" s="36"/>
      <c r="C110" s="37"/>
      <c r="D110" s="32"/>
      <c r="E110" s="42"/>
      <c r="F110" s="43"/>
      <c r="G110" s="35"/>
      <c r="H110" s="35"/>
      <c r="I110" s="35"/>
      <c r="J110" s="35"/>
      <c r="K110" s="35"/>
      <c r="L110" s="35"/>
      <c r="M110" s="12"/>
    </row>
    <row r="111" spans="1:13" ht="21.75" customHeight="1" x14ac:dyDescent="0.25">
      <c r="A111" s="29"/>
      <c r="B111" s="36"/>
      <c r="C111" s="31"/>
      <c r="D111" s="32"/>
      <c r="E111" s="42"/>
      <c r="F111" s="43"/>
      <c r="G111" s="44"/>
      <c r="H111" s="44"/>
      <c r="I111" s="45"/>
      <c r="J111" s="45"/>
      <c r="K111" s="46"/>
      <c r="L111" s="46"/>
      <c r="M111" s="12"/>
    </row>
    <row r="112" spans="1:13" ht="21.75" customHeight="1" x14ac:dyDescent="0.25">
      <c r="A112" s="29"/>
      <c r="B112" s="36"/>
      <c r="C112" s="31"/>
      <c r="D112" s="32"/>
      <c r="E112" s="42"/>
      <c r="F112" s="43"/>
      <c r="G112" s="47"/>
      <c r="H112" s="47"/>
      <c r="I112" s="45"/>
      <c r="J112" s="45"/>
      <c r="K112" s="46"/>
      <c r="L112" s="46"/>
      <c r="M112" s="12"/>
    </row>
    <row r="113" spans="1:13" ht="21.75" customHeight="1" x14ac:dyDescent="0.25">
      <c r="A113" s="29"/>
      <c r="B113" s="30"/>
      <c r="C113" s="31"/>
      <c r="D113" s="32"/>
      <c r="E113" s="42"/>
      <c r="F113" s="43"/>
      <c r="G113" s="48"/>
      <c r="H113" s="49"/>
      <c r="I113" s="49"/>
      <c r="J113" s="49"/>
      <c r="K113" s="49"/>
      <c r="L113" s="49"/>
      <c r="M113" s="12"/>
    </row>
    <row r="114" spans="1:13" ht="21.75" customHeight="1" x14ac:dyDescent="0.25">
      <c r="A114" s="50"/>
      <c r="B114" s="50"/>
      <c r="C114" s="50"/>
      <c r="D114" s="50"/>
      <c r="E114" s="50"/>
      <c r="F114" s="50"/>
      <c r="G114" s="49"/>
      <c r="H114" s="49"/>
      <c r="I114" s="49"/>
      <c r="J114" s="49"/>
      <c r="K114" s="49"/>
      <c r="L114" s="49"/>
      <c r="M114" s="12"/>
    </row>
    <row r="115" spans="1:13" ht="21.75" customHeight="1" x14ac:dyDescent="0.25">
      <c r="A115" s="5"/>
      <c r="B115" s="5"/>
      <c r="C115" s="5"/>
      <c r="E115" s="5"/>
      <c r="G115" s="5" t="s">
        <v>385</v>
      </c>
      <c r="H115" s="5"/>
      <c r="I115" s="5"/>
      <c r="M115" s="10"/>
    </row>
    <row r="116" spans="1:13" ht="21.75" customHeight="1" x14ac:dyDescent="0.25">
      <c r="A116" s="5"/>
      <c r="B116" s="5"/>
      <c r="C116" s="5"/>
      <c r="E116" s="5"/>
      <c r="G116" s="5"/>
      <c r="H116" s="5"/>
      <c r="I116" s="5"/>
      <c r="M116" s="10"/>
    </row>
    <row r="117" spans="1:13" ht="21.75" customHeight="1" x14ac:dyDescent="0.25">
      <c r="A117" s="5"/>
      <c r="B117" s="5"/>
      <c r="C117" s="5"/>
      <c r="E117" s="5"/>
      <c r="M117" s="10"/>
    </row>
    <row r="118" spans="1:13" ht="21.75" customHeight="1" x14ac:dyDescent="0.25">
      <c r="M118" s="10"/>
    </row>
    <row r="119" spans="1:13" ht="21.75" customHeight="1" x14ac:dyDescent="0.25">
      <c r="L119" s="7"/>
    </row>
    <row r="120" spans="1:13" ht="21.75" customHeight="1" x14ac:dyDescent="0.25">
      <c r="M120" s="8"/>
    </row>
    <row r="209" spans="7:7" ht="21.75" customHeight="1" x14ac:dyDescent="0.25">
      <c r="G209" s="1"/>
    </row>
    <row r="210" spans="7:7" ht="21.75" customHeight="1" x14ac:dyDescent="0.25">
      <c r="G210" s="1"/>
    </row>
    <row r="211" spans="7:7" ht="21.75" customHeight="1" x14ac:dyDescent="0.25">
      <c r="G211" s="1"/>
    </row>
    <row r="212" spans="7:7" ht="21.75" customHeight="1" x14ac:dyDescent="0.25">
      <c r="G212" s="1"/>
    </row>
  </sheetData>
  <sheetProtection algorithmName="SHA-512" hashValue="NkaR2b1rr0AMHZH4B9TEhcvbaAmvLKbAzHoKLyObw8bMJh76PBX1n1dpClJrvSYLzj+uT+bYi2yfVbyfiXTmRQ==" saltValue="7MJ0vVLApw3wLSdbMoeIzA==" spinCount="100000" sheet="1" objects="1" scenarios="1" selectLockedCells="1"/>
  <mergeCells count="14">
    <mergeCell ref="G71:K71"/>
    <mergeCell ref="A94:F94"/>
    <mergeCell ref="G75:L75"/>
    <mergeCell ref="G72:L74"/>
    <mergeCell ref="G81:K81"/>
    <mergeCell ref="G82:L83"/>
    <mergeCell ref="G84:L90"/>
    <mergeCell ref="G91:H91"/>
    <mergeCell ref="I91:J92"/>
    <mergeCell ref="K91:L92"/>
    <mergeCell ref="G92:H92"/>
    <mergeCell ref="G93:L94"/>
    <mergeCell ref="A1:L1"/>
    <mergeCell ref="C2:I2"/>
  </mergeCells>
  <phoneticPr fontId="3" type="noConversion"/>
  <printOptions horizontalCentered="1" verticalCentered="1"/>
  <pageMargins left="0.23622047244094491" right="0.23622047244094491" top="0.15748031496062992" bottom="0.15748031496062992" header="0.31496062992125984" footer="0.31496062992125984"/>
  <pageSetup paperSize="8" scale="33" fitToWidth="0" orientation="portrait" r:id="rId1"/>
  <ignoredErrors>
    <ignoredError sqref="F4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採購單</vt:lpstr>
      <vt:lpstr>採購單!Print_Area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2020-01-02T03:48:21Z</dcterms:modified>
</cp:coreProperties>
</file>